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88" firstSheet="1" activeTab="4"/>
  </bookViews>
  <sheets>
    <sheet name="CAPA" sheetId="1" state="hidden" r:id="rId1"/>
    <sheet name="Esclarecimentos" sheetId="2" r:id="rId2"/>
    <sheet name="1.1" sheetId="3" r:id="rId3"/>
    <sheet name="1.2" sheetId="4" r:id="rId4"/>
    <sheet name="2.3" sheetId="5" r:id="rId5"/>
    <sheet name="2.4" sheetId="6" r:id="rId6"/>
    <sheet name="2.5" sheetId="7" r:id="rId7"/>
    <sheet name="2.6 " sheetId="8" r:id="rId8"/>
    <sheet name="2.7 " sheetId="9" r:id="rId9"/>
    <sheet name="2.8 " sheetId="10" r:id="rId10"/>
    <sheet name="3.9" sheetId="11" r:id="rId11"/>
    <sheet name="3.10" sheetId="12" r:id="rId12"/>
    <sheet name="3.11" sheetId="13" r:id="rId13"/>
    <sheet name="3.12" sheetId="14" r:id="rId14"/>
    <sheet name="3.13" sheetId="15" r:id="rId15"/>
  </sheets>
  <definedNames>
    <definedName name="_xlnm.Print_Area" localSheetId="2">'1.1'!$B$2:$J$18</definedName>
    <definedName name="_xlnm.Print_Area" localSheetId="0">CAPA!$A$1:$J$20</definedName>
    <definedName name="_xlnm.Print_Area" localSheetId="1">Esclarecimentos!$A$1:$J$20</definedName>
    <definedName name="Z_53509153_A8C2_4604_9917_0EF3EE4396DD_.wvu.PrintArea" localSheetId="2">'1.1'!$A$1:$J$15</definedName>
    <definedName name="Z_53509153_A8C2_4604_9917_0EF3EE4396DD_.wvu.PrintArea" localSheetId="0">CAPA!$A$1:$J$20</definedName>
    <definedName name="Z_53509153_A8C2_4604_9917_0EF3EE4396DD_.wvu.PrintArea" localSheetId="1">Esclarecimentos!$A$1:$J$20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5"/>
  <c r="C18" i="14"/>
  <c r="C18" i="13"/>
  <c r="C18" i="12"/>
  <c r="C18" i="11"/>
  <c r="C18" i="10"/>
  <c r="C18" i="9"/>
  <c r="C18" i="8"/>
  <c r="C18" i="7"/>
  <c r="C18" i="6"/>
  <c r="C18" i="5"/>
</calcChain>
</file>

<file path=xl/comments1.xml><?xml version="1.0" encoding="utf-8"?>
<comments xmlns="http://schemas.openxmlformats.org/spreadsheetml/2006/main">
  <authors>
    <author/>
  </authors>
  <commentList>
    <comment ref="G18" authorId="0">
      <text>
        <r>
          <rPr>
            <sz val="9"/>
            <color rgb="FF000000"/>
            <rFont val="Tahoma"/>
          </rPr>
          <t xml:space="preserve">Considerado os valores dos seguintes documentos:
"https://portal.tcu.gov.br/lumis/portal/file/fileDownload.jsp?fileId=8A81881E674256D00167458C87B903DF"
"http://www.cscruz.org/igg2018//8-TRF1%20(Tribunal%20Regional%20Federal%20da%201a.%20Regi%C3%A3o).pdf"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8" authorId="0">
      <text>
        <r>
          <rPr>
            <sz val="9"/>
            <color rgb="FF000000"/>
            <rFont val="Tahoma"/>
          </rPr>
          <t xml:space="preserve">Considerando o Pae 0012487-63.2018.4.01.8000, que trata sobre o curso de MCTI
</t>
        </r>
      </text>
    </comment>
    <comment ref="G19" authorId="0">
      <text>
        <r>
          <rPr>
            <sz val="11"/>
            <color rgb="FF000000"/>
            <rFont val="Calibri"/>
            <family val="2"/>
          </rPr>
          <t>Considerando a Identificação de Demanda 5117340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18" authorId="0">
      <text>
        <r>
          <rPr>
            <sz val="11"/>
            <color rgb="FF000000"/>
            <rFont val="Calibri"/>
            <family val="2"/>
          </rPr>
          <t>Considerando quantitativo do PCSTI 7259798:
Filtrando pela coluna de situação</t>
        </r>
      </text>
    </comment>
    <comment ref="G19" authorId="0">
      <text>
        <r>
          <rPr>
            <sz val="11"/>
            <color rgb="FF000000"/>
            <rFont val="Calibri"/>
            <family val="2"/>
          </rPr>
          <t>Considerando quantitativo do PCSTI 7259798: O PCSTI tem um total de 72 itens, porém alguns itens fazem parte da mesma contratação, dando um total de 50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18" authorId="0">
      <text>
        <r>
          <rPr>
            <b/>
            <sz val="9"/>
            <color rgb="FF000000"/>
            <rFont val="Tahoma"/>
          </rPr>
          <t xml:space="preserve">Fernando Escobar:
</t>
        </r>
        <r>
          <rPr>
            <sz val="9"/>
            <color rgb="FF000000"/>
            <rFont val="Tahoma"/>
          </rPr>
          <t>É um anexo do Edital, mas não tem normativo interno ou ata de reunião que vincule seu cumprimeito pelo TRF1 (somente pela empresa contratada)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G18" authorId="0">
      <text>
        <r>
          <rPr>
            <sz val="11"/>
            <color rgb="FF000000"/>
            <rFont val="Calibri"/>
            <family val="2"/>
          </rPr>
          <t xml:space="preserve">Considerando a instituição da Gestão de Riscos na JF1:
"https://portal.trf1.jus.br/dspace/handle/123/155590"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G18" authorId="0">
      <text>
        <r>
          <rPr>
            <b/>
            <sz val="9"/>
            <color rgb="FF000000"/>
            <rFont val="Tahoma"/>
          </rPr>
          <t xml:space="preserve">tr301202:
</t>
        </r>
        <r>
          <rPr>
            <sz val="9"/>
            <color rgb="FF000000"/>
            <rFont val="Tahoma"/>
          </rPr>
          <t xml:space="preserve">Apenas 58 CPDS atendem aos critérios de nivelamento considerando 82 subseções + 14 seções + 1 TRF = 97 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G18" authorId="0">
      <text>
        <r>
          <rPr>
            <sz val="9"/>
            <color rgb="FF000000"/>
            <rFont val="Tahoma"/>
          </rPr>
          <t>Considerando Storage e Gravação</t>
        </r>
      </text>
    </comment>
    <comment ref="G19" authorId="0">
      <text>
        <r>
          <rPr>
            <b/>
            <sz val="9"/>
            <color rgb="FF000000"/>
            <rFont val="Tahoma"/>
          </rPr>
          <t xml:space="preserve">Fernando Escobar:
</t>
        </r>
        <r>
          <rPr>
            <sz val="9"/>
            <color rgb="FF000000"/>
            <rFont val="Tahoma"/>
          </rPr>
          <t>De acordo com Planilha de 2017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G18" authorId="0">
      <text>
        <r>
          <rPr>
            <b/>
            <sz val="9"/>
            <color rgb="FF000000"/>
            <rFont val="Tahoma"/>
          </rPr>
          <t xml:space="preserve">Fernando Escobar:
</t>
        </r>
        <r>
          <rPr>
            <sz val="9"/>
            <color rgb="FF000000"/>
            <rFont val="Tahoma"/>
          </rPr>
          <t>O Acordo 58 permite a consulta de processos do 1º grau (Processual, Jef-Virtual, PJD, e-JUR) e 2º grau (JURIS).
E-mail Caderno de metas e indicadores - Aderência ao MNI - definiu os critérios do que considerar para atender ao item.</t>
        </r>
      </text>
    </comment>
    <comment ref="G19" authorId="0">
      <text>
        <r>
          <rPr>
            <b/>
            <sz val="9"/>
            <color rgb="FF000000"/>
            <rFont val="Tahoma"/>
          </rPr>
          <t xml:space="preserve">Fernando Escobar:
</t>
        </r>
        <r>
          <rPr>
            <sz val="9"/>
            <color rgb="FF000000"/>
            <rFont val="Tahoma"/>
          </rPr>
          <t>JEF
Processual
GPD
PJD
Juris
PJe</t>
        </r>
      </text>
    </comment>
  </commentList>
</comments>
</file>

<file path=xl/sharedStrings.xml><?xml version="1.0" encoding="utf-8"?>
<sst xmlns="http://schemas.openxmlformats.org/spreadsheetml/2006/main" count="511" uniqueCount="169">
  <si>
    <t>FICHA DE INDICADORES DO
PAINEL ESTRATÉGICO DE
 TECNOLOGIA DA INFORMAÇÃO DA JUSTIÇA FEDERAL/PETI-JF
2010-2014</t>
  </si>
  <si>
    <t>Ficha de esclarecimento  PETI</t>
  </si>
  <si>
    <t>Objetivo estratégico</t>
  </si>
  <si>
    <t>Apresentação do nome do objetivo ao qual o indicador está vinculado.</t>
  </si>
  <si>
    <t>Indicador</t>
  </si>
  <si>
    <t>Nome do indicador.</t>
  </si>
  <si>
    <t>Número do indicador</t>
  </si>
  <si>
    <t xml:space="preserve">Número da ficha, corresponde ao número apresentado no Painel Estratégico. </t>
  </si>
  <si>
    <t>Tipo</t>
  </si>
  <si>
    <t>Indica a utilidade do indicador quanto:                                                                                                                                                                      
* a mensurar as características dos serviços/produtos (eficácia / resultado);                                                                               
* a mensurar a utilização dos recursos ou o impacto causado (eficiência / esforço);  e                                                                                                                                                      * a demonstar o efeito gerado pelos produtos/serviços oferecidos (efetividade).</t>
  </si>
  <si>
    <t>Relator</t>
  </si>
  <si>
    <t>Indica o responsável pelo sucesso do objetivo estratégico.</t>
  </si>
  <si>
    <t>Descrição</t>
  </si>
  <si>
    <t>Explica a função do indicador.</t>
  </si>
  <si>
    <t>Fórmula de cálculo</t>
  </si>
  <si>
    <t>Expressão matemática do indicador.</t>
  </si>
  <si>
    <t>Periodicidade de coleta</t>
  </si>
  <si>
    <t>Indica o intervalo de tempo de coleta do dado: mensal, semestral, anual etc.</t>
  </si>
  <si>
    <t>Análise</t>
  </si>
  <si>
    <t>Explica o significado do resultado apresentado pelo indicador.</t>
  </si>
  <si>
    <t>Unidade de medida</t>
  </si>
  <si>
    <t>A unidade de medida indica a forma de apresentação do resultado do indicador:
* porcentagem, monetário, inteiro etc.</t>
  </si>
  <si>
    <t>acumulação</t>
  </si>
  <si>
    <t>A acumulação indica o tipo de utilização do dado no indicador e é importante para quando se realizarem análises compreendendo um intervalo de períodos. No caso da JF, as coletas serão semestrais e apesar de alguns dados poderem ser obtidos em intervalos menores, mensal ou trimestral, a forma de acumulação será pelo último valor de período (ou pelo saldo).</t>
  </si>
  <si>
    <t>Fonte de dados</t>
  </si>
  <si>
    <t>Unidade organizacional, sistemas etc.</t>
  </si>
  <si>
    <t>Responsável pela coleta</t>
  </si>
  <si>
    <t>Apresenta a unidade responsável pela coleta dos dados, incluindo CJF, TRFs e SJs.</t>
  </si>
  <si>
    <t>Meta</t>
  </si>
  <si>
    <t>Resultados a serem alcançados em um horizonte de tempo. No atual planejamento estratégico: 2015 a 2020.</t>
  </si>
  <si>
    <t>Evolução do alcance da meta</t>
  </si>
  <si>
    <t xml:space="preserve">LB </t>
  </si>
  <si>
    <t>Polaridade</t>
  </si>
  <si>
    <r>
      <rPr>
        <sz val="11"/>
        <color rgb="FF000000"/>
        <rFont val="Calibri"/>
        <family val="2"/>
      </rPr>
      <t xml:space="preserve">* A </t>
    </r>
    <r>
      <rPr>
        <b/>
        <sz val="11"/>
        <color rgb="FF000000"/>
        <rFont val="Calibri"/>
        <family val="2"/>
      </rPr>
      <t>LB</t>
    </r>
    <r>
      <rPr>
        <sz val="11"/>
        <color rgb="FF000000"/>
        <rFont val="Calibri"/>
        <family val="2"/>
      </rPr>
      <t xml:space="preserve"> indica o resultado a partir do qual deverá ser estabelecida a meta do indicador;                                         
* </t>
    </r>
    <r>
      <rPr>
        <b/>
        <sz val="11"/>
        <color rgb="FF000000"/>
        <rFont val="Calibri"/>
        <family val="2"/>
      </rPr>
      <t>A evolução do alcance da meta</t>
    </r>
    <r>
      <rPr>
        <sz val="11"/>
        <color rgb="FF000000"/>
        <rFont val="Calibri"/>
        <family val="2"/>
      </rPr>
      <t xml:space="preserve"> apresenta o desdobramento, para os anos anteriores, da meta prevista para o horizonte estratégico 2020;                                                                                                                                                                                            
* </t>
    </r>
    <r>
      <rPr>
        <b/>
        <sz val="11"/>
        <color rgb="FF000000"/>
        <rFont val="Calibri"/>
        <family val="2"/>
      </rPr>
      <t>Polaridade</t>
    </r>
    <r>
      <rPr>
        <sz val="11"/>
        <color rgb="FF000000"/>
        <rFont val="Calibri"/>
        <family val="2"/>
      </rPr>
      <t xml:space="preserve"> indica a orientação (sentido) a ser seguida pelos analistas do planejamento quando da análise de desempenho, meta x realizado: maior melhor, menor melhor. </t>
    </r>
  </si>
  <si>
    <t>Desdobramento</t>
  </si>
  <si>
    <t>Indica a meta regional.</t>
  </si>
  <si>
    <t>Ficha do Indicador Estratégico / PETI</t>
  </si>
  <si>
    <t>Objetivo Estratégico</t>
  </si>
  <si>
    <t>1. Assegurar efetividade dos serviços de TI para a Justiça Federal.</t>
  </si>
  <si>
    <t>Índice de satisfação dos clientes internos com os serviços de TI, nas dimensões equipamentos, atendimento, disponibilidade, serviços e sistemas.</t>
  </si>
  <si>
    <t>1.1</t>
  </si>
  <si>
    <t>SIJUS.</t>
  </si>
  <si>
    <t>mede o percentual de respostas dos itens da pesquisa de satisfação avaliados como positivos. O resultado apresentado pelo indicador expressa o nível de satisfação dos respondentes da pesquisa, contribuindo para a avaliação dos fatores que necessitam da implementação de ações visando à melhoria dos serviços de TI.</t>
  </si>
  <si>
    <t>M1 = (P1.1/P1.2)x100%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M1 = Atingir, até 2019, 80% de satisfação dos clientes internos de TI.
P1.1 = Quantidade de respostas dos itens da pesquisa de satisfação avaliados como positivas
P1.2 = Quantidade total de respostas da pesquisa de satisfação</t>
  </si>
  <si>
    <t>Bienal.</t>
  </si>
  <si>
    <t>Visa aprimorar a prestação dos serviços de TI</t>
  </si>
  <si>
    <t>Porcentagem.</t>
  </si>
  <si>
    <t>Último valor do período.</t>
  </si>
  <si>
    <t>Pesquisa de clima organizacional aplicada para o PETI.</t>
  </si>
  <si>
    <t>SDI / CJF.</t>
  </si>
  <si>
    <t xml:space="preserve">Meta </t>
  </si>
  <si>
    <t>Atingir, até 2019, 80% de satisfação dos clientes internos de TI.</t>
  </si>
  <si>
    <t>Evolução da meta (Publicada)</t>
  </si>
  <si>
    <t>_</t>
  </si>
  <si>
    <t>Levantamento 2018</t>
  </si>
  <si>
    <t xml:space="preserve">P1.1 = </t>
  </si>
  <si>
    <t>P1.2 =</t>
  </si>
  <si>
    <t>Índice de satisfação dos clientes externos com os serviços de TI, nas dimensões atendimento e sistemas</t>
  </si>
  <si>
    <t>1.2</t>
  </si>
  <si>
    <t>mede a quantidade percentual de respostas dos itens avaliados como positivos. O resultado apresentado pelo indicador expressa o nível de satisfação dos respondentes da pesquisa, contribuindo para a avaliação dos fatores que necessitam da implementação de ações ou projetos de melhoria visando à melhoria dos serviços de TI.</t>
  </si>
  <si>
    <t>M2 = (P2.1/P2.2)x100%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M2 = Atingir, até 2020, 80% de satisfação dos clientes externos de TI.
P2.1 = Quantidade de respostas dos itens da pesquisa de satisfação avaliados como positivas
P2.2 = Quantidade total de respostas da pesquisa de satisfação</t>
  </si>
  <si>
    <t>Trienal.</t>
  </si>
  <si>
    <t>Atingir, até 2020, 80% de satisfação dos clientes externos de TI.</t>
  </si>
  <si>
    <t>Evolução da meta</t>
  </si>
  <si>
    <t xml:space="preserve">P2.1 = </t>
  </si>
  <si>
    <t>P2.2 =</t>
  </si>
  <si>
    <t>2. Aperfeiçoar a governança de TI na Justiça Federal.</t>
  </si>
  <si>
    <t>Índice de governança de TI - iGovTI nas dimensões liderança, estratégia e planos, informações, pessoas e processos</t>
  </si>
  <si>
    <t>2.3</t>
  </si>
  <si>
    <t>medido pelo Tribunal de Contas da União -TCU. O iGovTI tem o propósito de orientar as organizações públicas federais na melhoria da governança e da gestão de TI. O índice também permite ao TCU avaliar, de um modo geral, a efetividade das ações adotadas para induzir a melhoria da situação de governança de TI na Administração Pública Federal.</t>
  </si>
  <si>
    <r>
      <rPr>
        <sz val="11"/>
        <color rgb="FF000000"/>
        <rFont val="Calibri"/>
        <family val="2"/>
      </rPr>
      <t xml:space="preserve">M3 = Somatório - </t>
    </r>
    <r>
      <rPr>
        <sz val="9"/>
        <color rgb="FF000000"/>
        <rFont val="Calibri"/>
        <family val="2"/>
      </rPr>
      <t>6órgãos</t>
    </r>
    <r>
      <rPr>
        <sz val="11"/>
        <color rgb="FF000000"/>
        <rFont val="Calibri"/>
        <family val="2"/>
      </rPr>
      <t xml:space="preserve"> (P3.1 / P3.2) /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M3 =Atingir, em 2016, o índice mínimo de 0,5 do iGovTI, em 2018, o índice mínimo de 0,55 e, em 2020, o índice mínimo de 0,6.
P3.1 = Valor nominal do iGovTI divulgado pelo TCU para cada órgão da Justiça Federal
P3.2 = Valor previsto para o exercício</t>
    </r>
  </si>
  <si>
    <t>Bienal</t>
  </si>
  <si>
    <t>O objetivo da governança de tecnologia de informação (GovTI) é garantir que a tecnologia da informação (TI) agregue valor ao negócio da organização, com riscos mitigados e aceitáveis.  Dessa forma, o TCU entende ser fundamental que a governança de TI atinja o nível de gestão considerado o ideal.</t>
  </si>
  <si>
    <t>Indíce.</t>
  </si>
  <si>
    <t>Pesquisa de boas práticas aplicada pelo TCU.</t>
  </si>
  <si>
    <t>Atingir, em 2016, o índice mínimo de 0,5 do iGovTI, em 2018, o índice mínimo de 0,55 e, em 2020, o índice mínimo de 0,6.</t>
  </si>
  <si>
    <t xml:space="preserve">P3.1 = </t>
  </si>
  <si>
    <t>P3.2 =</t>
  </si>
  <si>
    <t>2. Aperfeiçoar a governança de TI na Justiça Federal</t>
  </si>
  <si>
    <t>Índice de execução do Plano Anual de Capacitação de TIC</t>
  </si>
  <si>
    <t>2.4</t>
  </si>
  <si>
    <t>Mede o percentual de execução do plano de capacitação. O resultado apresentado pelo indicador contribui para a avaliação da eficiência do plano de capacitação.</t>
  </si>
  <si>
    <r>
      <rPr>
        <sz val="11"/>
        <color rgb="FF000000"/>
        <rFont val="Calibri"/>
        <family val="2"/>
      </rPr>
      <t xml:space="preserve">M4 = Somatório - </t>
    </r>
    <r>
      <rPr>
        <sz val="9"/>
        <color rgb="FF000000"/>
        <rFont val="Calibri"/>
        <family val="2"/>
      </rPr>
      <t>6órgãos</t>
    </r>
    <r>
      <rPr>
        <sz val="11"/>
        <color rgb="FF000000"/>
        <rFont val="Calibri"/>
        <family val="2"/>
      </rPr>
      <t xml:space="preserve"> (P4.1 / P4.2) / 6 x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M4 =Executar anualmente, no mínimo, 70% do Plano Anual de Capacitação de TIC.
P4.1 = Quantidade de capacitações realizadas por órgão
P4.2 = Quantidade total de capacitações planejadas no órgão</t>
    </r>
  </si>
  <si>
    <t>Anual</t>
  </si>
  <si>
    <t>Visa aprimorar o desempenho dos Servidores da área de TI.</t>
  </si>
  <si>
    <t>Consolidação de resultados do Plano de anual de capacitação do órgão (ou específico de TI)</t>
  </si>
  <si>
    <t>Executar anualmente, no mínimo, 70% do Plano Anual de Capacitação de TIC.</t>
  </si>
  <si>
    <t xml:space="preserve">P4.1 = </t>
  </si>
  <si>
    <t>P4.2 =</t>
  </si>
  <si>
    <t>Índice de execução do Plano Orçamentário de TIC.</t>
  </si>
  <si>
    <t>2.5</t>
  </si>
  <si>
    <t>Mede a capacidade dos Órgãos da Justiça Federal para executar os recursos orçamentários disponibilizados.</t>
  </si>
  <si>
    <t>Visa aprimorar os serviços de TI.</t>
  </si>
  <si>
    <t>Levantamento orçamentário no SIAFI e plano de ações do órgão.</t>
  </si>
  <si>
    <t>STI / CJF</t>
  </si>
  <si>
    <t>Empenhar anualmente, no mínimo, 80% do Plano Orçamentário de TIC.</t>
  </si>
  <si>
    <t xml:space="preserve">P5.1 = </t>
  </si>
  <si>
    <t>P5.2 =</t>
  </si>
  <si>
    <t>Índice de execução do Plano de Contratações de TIC</t>
  </si>
  <si>
    <t>2.6</t>
  </si>
  <si>
    <t>Mede a capacidade dos órgãos da Justiça Federal para executar as contratações de TI planejadas.</t>
  </si>
  <si>
    <r>
      <rPr>
        <sz val="11"/>
        <color rgb="FF000000"/>
        <rFont val="Calibri"/>
        <family val="2"/>
      </rPr>
      <t xml:space="preserve">M6 = Somatório - </t>
    </r>
    <r>
      <rPr>
        <sz val="9"/>
        <color rgb="FF000000"/>
        <rFont val="Calibri"/>
        <family val="2"/>
      </rPr>
      <t>6órgãos</t>
    </r>
    <r>
      <rPr>
        <sz val="11"/>
        <color rgb="FF000000"/>
        <rFont val="Calibri"/>
        <family val="2"/>
      </rPr>
      <t xml:space="preserve"> (P6.1 / P6.2) / 6 x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
M6 = Empenhar anualmente, no mínimo, 80% do Plano de Coontratações de TIC.
P6.1 = Quantidade de contratações executadas pelos órgãos da Justiça Federal
P6.2 = Quantidade total de contratações constantes do PCSTI dos órgãos da Justiça Federal.</t>
    </r>
  </si>
  <si>
    <t>Visa aprimorar os sistemas de TI.</t>
  </si>
  <si>
    <t>Empenhar anualmente, no mínimo, 80% do Plano de Coontratações de TIC.</t>
  </si>
  <si>
    <t xml:space="preserve">P6.1 = </t>
  </si>
  <si>
    <t>P6.2 =</t>
  </si>
  <si>
    <t>Índice de processo formal de desenvolvimento e sustentação de softwares</t>
  </si>
  <si>
    <t>2.7</t>
  </si>
  <si>
    <t>Mede a capacidade dos Órgãos da Justiça Federal para seguir uma metodologia uniforme no desenvolvimento e sustentação de softwares.</t>
  </si>
  <si>
    <t>M7 = P7.1/6x100%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
M7 = Implantar, até 2018, metodologia formal de desenvolvimento e de sustentação de softwares.
P7.1 = Quantidade de órgãos da Justiça Federal com metodologia de desenvolvimento e sustentação de softwares de uso obrigatório implantada e formalmente instituída no órgão.</t>
  </si>
  <si>
    <t>Único período</t>
  </si>
  <si>
    <t>Visa aprimorar o estabelecimento de processos de trabalho</t>
  </si>
  <si>
    <t>Coleta de informações dos órgãos da Justiça Federal.</t>
  </si>
  <si>
    <t>Implantar, até 2018, metodologia formal de desenvolvimento e de sustentação de softwares.</t>
  </si>
  <si>
    <t xml:space="preserve">P7.1 = </t>
  </si>
  <si>
    <t>Índice de metodologia formal de Gestão de Riscos de TI</t>
  </si>
  <si>
    <t>2.8</t>
  </si>
  <si>
    <t>Mede o atendimento dos órgãos da Justiça Federal para seguir uma metodologia que reduza, ao mínimo aceitável, possíveis riscos ao qual a TI do órgão esteja submetida.</t>
  </si>
  <si>
    <t>M8 = P8.1/6x100%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
M8 = Implantar, até 2018, processo formal de Gestão de Riscos de TI.
P8.1 = Quantidade de órgãos da Justiça Federal com metodologia de Gestão de Riscos de TI de uso obrigatório implantada e formalmente instituída no órgão.</t>
  </si>
  <si>
    <t>Implantar, até 2018, processo formal de Gestão de Riscos de TI.</t>
  </si>
  <si>
    <t xml:space="preserve">P8.1 = </t>
  </si>
  <si>
    <t>Ficha do Indicador Estratégico</t>
  </si>
  <si>
    <t>Macrodesafio</t>
  </si>
  <si>
    <t>3. Assegurar a atuação sistêmica da TI na Justiça Federal</t>
  </si>
  <si>
    <t>Índice de sistemas de informação instituídos formalmente pelo CJF e implantados pelos órgãos da Justiça Federal.</t>
  </si>
  <si>
    <t>3.9</t>
  </si>
  <si>
    <t>Mede o nível de maturidade em governança de TI mediante a aplicação de questionário desenvolvido pelo TCU (Nível de capacidade em governança de TI).</t>
  </si>
  <si>
    <t>M9 = P9.1                                                                                                                                                                                                                                                                              onde:
M9 = Atingir, em 2016, seis sistemas, em 2018, sete e, em 2020, oito.
P9.1 = Quantidade de sistemas de informação instituídos formalmente pelo CJF e implantados por todos os órgãos da Justiça Federal.</t>
  </si>
  <si>
    <t>Bianual.</t>
  </si>
  <si>
    <t>Visa propiciar uniformização e otimização dos recursos orçamentários, computacionais e serviços de TI.</t>
  </si>
  <si>
    <t>Unidade.</t>
  </si>
  <si>
    <t>Acumulação</t>
  </si>
  <si>
    <t>Áreas de TI.</t>
  </si>
  <si>
    <t>Áreas de TI dos TRFs, SJs e CJF.</t>
  </si>
  <si>
    <t>Atingir, em 2016, seis sistemas, em 2018, sete e, em 2020, oito.</t>
  </si>
  <si>
    <t xml:space="preserve">P9.1 = </t>
  </si>
  <si>
    <t>Índice de contratações conjuntas de soluções de TI com a participação dos órgãos da Justiça Federal</t>
  </si>
  <si>
    <t>3.10</t>
  </si>
  <si>
    <t>Mede o nível de maturidade das Administrações e setores de TI dos órgãos da JF, para realização conjunta de contratações de TI, garantindo a convergência tecnológica, a economicidade e o aumento da eficiência operacional.</t>
  </si>
  <si>
    <t>M10 = P10.1                                                                                                                                                                                                                                                                              onde:
M10 = Realizar, em 2015, uma contratação conjunta, em 2016, duas, em 2017, três, em 2018, quatro, em 2019, cinco e, em 2020, seis.
P10.1 = Quantidade de contratações conjuntas de soluções de TI executadas (Ata de Registro de Preço publicada, contrato assinado ou empenho emitido).</t>
  </si>
  <si>
    <t>Propiciar a otimização de orçamento com aumento de escala do produto (volume x custo), compartilhamento de recursos humanos de TI e de pessoal administrativo, envolvidos na licitação/contratação.</t>
  </si>
  <si>
    <t>Realizar, em 2015, uma contratação conjunta, em 2016, duas, em 2017, três, em 2018, quatro, em 2019, cinco e, em 2020, seis.</t>
  </si>
  <si>
    <t xml:space="preserve">P10.1 = </t>
  </si>
  <si>
    <t>Índice de nivelamento de infraestrutura de TI, conforme Política de Nivelamento de Infraestrutura de Tecnologia da Informação da Justiça Federal - PNITl-JF.</t>
  </si>
  <si>
    <t>3.11</t>
  </si>
  <si>
    <t>Por meio da adoção de Centros de Dados controlados e seguros, os órgãos da Justiça Federal poderão garantir uma adequada disponibilidade dos serviços de TI, propiciando a continuidade do negócio da Justiça Federal.</t>
  </si>
  <si>
    <t>M11.2018 = (P11.1 /total de órgãos da JF) x 50%
M11.2019 = (P11.1+P11.2)/2 /total de órgãos da JF x 100%
onde:
M11 = Prover, até 2018, um Centro de Dados principal para o tribunal e, até 2019, mais um Centro de Dados secundário para contingência que atendam aos requisitos mínimos de segurança e disponibilidade constantes da PNITI-JF.
P11.1 = Quantidade de Centros de Dados principais operacionais nos órgãos da justiça Federal.
P11.2 = Quantidade de Centros de Dados secundários de contingência operacionais nos órgãos na justiça Federal.</t>
  </si>
  <si>
    <t>Atender normativo legal</t>
  </si>
  <si>
    <t>Percentual</t>
  </si>
  <si>
    <t>Medições distintas nos exercícios de 2018 e 2019</t>
  </si>
  <si>
    <t>Prover, até 2018, um Centro de Dados principal para o tribunal e, até 2019, mais um Centro de Dados secundário para contingência que atendam aos requisitos mínimos de segurança e disponibilidade constantes da PNITI-JF.</t>
  </si>
  <si>
    <t xml:space="preserve">P11.1 = </t>
  </si>
  <si>
    <t>P11.2 =</t>
  </si>
  <si>
    <t>Índice de nivelamento de infraestrutura de TI, conforme Política de Nivelamento de Infraestrutura de Tecnologia da Informação da Justiça Federal - PNITI-JF.</t>
  </si>
  <si>
    <t>3.12</t>
  </si>
  <si>
    <t>Por meio de um padrão mínimo de infraestrutura de TI a ser adotado pelos órgãos da Justiça Federal, pretende-se assegurar uma uniformidade nos serviços de TI prestados pela Justiça Federal.</t>
  </si>
  <si>
    <t>M12 = Somatório  6órgãos (P12.1/P12.2)/6x100%                                                                                                                                                                                                                                                                     onde:
M12 = Atender totalmente, até 2020, os critérios de nivelamento mínimo de infraestrutura de TI, conforme cronograma proposto.
P12.1 = Quantidades de critérios constantes da PNITI-JF atendidos por cada órgão da Justiça Federal.
P12.2 = Quantidade total de critérios constantes da PNITI-JF.</t>
  </si>
  <si>
    <t>Atender totalmente, até 2020, os critérios de nivelamento mínimo de infraestrutura de TI, conforme cronograma proposto.</t>
  </si>
  <si>
    <t xml:space="preserve">P12.1 = </t>
  </si>
  <si>
    <t>P12.2 =</t>
  </si>
  <si>
    <t>Índice de governança de TI (iGovTI), dimensão Processos.</t>
  </si>
  <si>
    <t>3.13</t>
  </si>
  <si>
    <t>Por meio da adoção de um padrão de comunicação entre o Poder Judiciário e órgãos externos, bem como todos os atores do processo judicial, advocacia privada inclusive, pretende-se garantir maior eficiência na prestação jurisdicional e maior transparência nos atos praticados.</t>
  </si>
  <si>
    <t>M13 = (P13.1/P13.2)x100%                                                                                                                                                                                                                                                                  onde:
M13 = Atingir, até 2018, 80% dos sistemas judiciais aderentes ao Modelo Nacional de Interoperabilidade (MNI).
P13.1 = Soma da quantidade de sistemas judiciais aderentes ao MNI em cada órgão da Justiça Federal.
P13.2 = Quantidade total de sistemas judiciais na Justiça Federal.</t>
  </si>
  <si>
    <t>Única</t>
  </si>
  <si>
    <t>Atingir, até 2018, 80% dos sistemas judiciais aderentes ao Modelo Nacional de Interoperabilidade (MNI)</t>
  </si>
  <si>
    <t xml:space="preserve">P13.1 = </t>
  </si>
  <si>
    <t>P13.2 =</t>
  </si>
  <si>
    <r>
      <t xml:space="preserve">M5 = Somatório - </t>
    </r>
    <r>
      <rPr>
        <sz val="9"/>
        <color rgb="FF000000"/>
        <rFont val="Calibri"/>
        <family val="2"/>
      </rPr>
      <t>6órgãos</t>
    </r>
    <r>
      <rPr>
        <sz val="11"/>
        <color rgb="FF000000"/>
        <rFont val="Calibri"/>
        <family val="2"/>
      </rPr>
      <t xml:space="preserve"> (P5.1 / P5.2) / 6 x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M5 = Empenhar anualmente, no mínimo, 80% do Plano Orçamentário de TIC.
P5.1 = Valor do orçamento executado (empenhado) pelos órgãos da Justiça Federal
P5.2 = Valor do orçamento efetivamente disponibilizado à área de TI dos órgãos da Justiça Federal assim que definido o orçamento do exercício.</t>
    </r>
  </si>
</sst>
</file>

<file path=xl/styles.xml><?xml version="1.0" encoding="utf-8"?>
<styleSheet xmlns="http://schemas.openxmlformats.org/spreadsheetml/2006/main">
  <numFmts count="4">
    <numFmt numFmtId="164" formatCode="0.0%"/>
    <numFmt numFmtId="165" formatCode="\ * #,##0.00\ ;\-* #,##0.00\ ;\ * \-#\ ;\ @\ "/>
    <numFmt numFmtId="166" formatCode="\ * #,##0.0\ ;\-* #,##0.0\ ;\ * \-#\ ;\ @\ "/>
    <numFmt numFmtId="167" formatCode="\ * #,##0\ ;\-* #,##0\ ;\ * \-#\ ;\ @\ "/>
  </numFmts>
  <fonts count="10">
    <font>
      <sz val="11"/>
      <color rgb="FF000000"/>
      <name val="Calibri"/>
      <family val="2"/>
    </font>
    <font>
      <sz val="10"/>
      <name val="Arial"/>
      <family val="2"/>
    </font>
    <font>
      <sz val="2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color rgb="FF000000"/>
      <name val="Calibri"/>
      <family val="2"/>
    </font>
    <font>
      <sz val="9"/>
      <color rgb="FF000000"/>
      <name val="Tahoma"/>
    </font>
    <font>
      <b/>
      <sz val="9"/>
      <color rgb="FF000000"/>
      <name val="Tahoma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D"/>
        <bgColor rgb="FFDDDDDD"/>
      </patternFill>
    </fill>
    <fill>
      <patternFill patternType="solid">
        <fgColor rgb="FFCEEB85"/>
        <bgColor rgb="FFC3D69B"/>
      </patternFill>
    </fill>
    <fill>
      <patternFill patternType="solid">
        <fgColor rgb="FFEEECE1"/>
        <bgColor rgb="FFE5E5E5"/>
      </patternFill>
    </fill>
    <fill>
      <patternFill patternType="solid">
        <fgColor rgb="FFC3D69B"/>
        <bgColor rgb="FFCEEB8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9" fillId="0" borderId="0" applyBorder="0" applyProtection="0"/>
    <xf numFmtId="9" fontId="9" fillId="0" borderId="0" applyBorder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9" fontId="0" fillId="4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top"/>
    </xf>
    <xf numFmtId="9" fontId="0" fillId="4" borderId="6" xfId="0" applyNumberFormat="1" applyFont="1" applyFill="1" applyBorder="1" applyAlignment="1">
      <alignment horizontal="center" vertical="top" wrapText="1"/>
    </xf>
    <xf numFmtId="164" fontId="0" fillId="4" borderId="1" xfId="0" applyNumberFormat="1" applyFont="1" applyFill="1" applyBorder="1" applyAlignment="1">
      <alignment horizontal="center" vertical="top" wrapText="1"/>
    </xf>
    <xf numFmtId="9" fontId="0" fillId="4" borderId="1" xfId="0" applyNumberFormat="1" applyFont="1" applyFill="1" applyBorder="1" applyAlignment="1">
      <alignment horizontal="center" vertical="top" wrapText="1"/>
    </xf>
    <xf numFmtId="9" fontId="0" fillId="4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4" borderId="3" xfId="1" applyNumberFormat="1" applyFont="1" applyFill="1" applyBorder="1" applyAlignment="1" applyProtection="1">
      <alignment horizontal="center" vertical="center" wrapText="1"/>
    </xf>
    <xf numFmtId="165" fontId="0" fillId="4" borderId="3" xfId="1" applyFont="1" applyFill="1" applyBorder="1" applyAlignment="1" applyProtection="1">
      <alignment horizontal="center" vertical="center" wrapText="1"/>
    </xf>
    <xf numFmtId="166" fontId="0" fillId="4" borderId="1" xfId="1" applyNumberFormat="1" applyFont="1" applyFill="1" applyBorder="1" applyAlignment="1" applyProtection="1">
      <alignment horizontal="center" vertical="top" wrapText="1"/>
    </xf>
    <xf numFmtId="9" fontId="0" fillId="4" borderId="3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/>
    <xf numFmtId="0" fontId="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167" fontId="0" fillId="4" borderId="1" xfId="1" applyNumberFormat="1" applyFont="1" applyFill="1" applyBorder="1" applyAlignment="1" applyProtection="1">
      <alignment horizontal="center" vertical="top"/>
    </xf>
    <xf numFmtId="164" fontId="0" fillId="4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3" borderId="3" xfId="0" applyFont="1" applyFill="1" applyBorder="1" applyAlignment="1">
      <alignment horizontal="left" vertical="center" wrapText="1"/>
    </xf>
    <xf numFmtId="9" fontId="0" fillId="4" borderId="1" xfId="0" applyNumberFormat="1" applyFont="1" applyFill="1" applyBorder="1" applyAlignment="1">
      <alignment horizontal="left" vertical="center" wrapText="1"/>
    </xf>
    <xf numFmtId="0" fontId="0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Normal" xfId="0" builtinId="0"/>
    <cellStyle name="Separador de milhares" xfId="1" builtinId="3"/>
    <cellStyle name="Texto Explicativo" xfId="2" builtinId="53" customBuiltin="1"/>
  </cellStyles>
  <dxfs count="1">
    <dxf>
      <font>
        <color rgb="FF000000"/>
        <name val="Calibri"/>
      </font>
      <alignment horizontal="general" vertical="bottom" textRotation="0" wrapText="0" indent="0" relativeIndent="255" shrinkToFit="0"/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3D69B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5E5E5"/>
      <rgbColor rgb="FFCCFFCC"/>
      <rgbColor rgb="FFCEEB85"/>
      <rgbColor rgb="FFD7E4BD"/>
      <rgbColor rgb="FFFF99CC"/>
      <rgbColor rgb="FFCC99FF"/>
      <rgbColor rgb="FFFFCCCC"/>
      <rgbColor rgb="FF3366FF"/>
      <rgbColor rgb="FF33CCCC"/>
      <rgbColor rgb="FFAECF00"/>
      <rgbColor rgb="FFFFCC00"/>
      <rgbColor rgb="FFFF9900"/>
      <rgbColor rgb="FFFF6600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1871280</xdr:colOff>
      <xdr:row>1</xdr:row>
      <xdr:rowOff>85680</xdr:rowOff>
    </xdr:from>
    <xdr:to>
      <xdr:col>4</xdr:col>
      <xdr:colOff>495720</xdr:colOff>
      <xdr:row>5</xdr:row>
      <xdr:rowOff>713880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203200" y="237960"/>
          <a:ext cx="2725200" cy="16855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324000</xdr:colOff>
      <xdr:row>16</xdr:row>
      <xdr:rowOff>42480</xdr:rowOff>
    </xdr:from>
    <xdr:to>
      <xdr:col>9</xdr:col>
      <xdr:colOff>552240</xdr:colOff>
      <xdr:row>16</xdr:row>
      <xdr:rowOff>228960</xdr:rowOff>
    </xdr:to>
    <xdr:sp macro="" textlink="">
      <xdr:nvSpPr>
        <xdr:cNvPr id="2" name="CustomShape 1"/>
        <xdr:cNvSpPr/>
      </xdr:nvSpPr>
      <xdr:spPr>
        <a:xfrm>
          <a:off x="8787240" y="4195080"/>
          <a:ext cx="228240" cy="186480"/>
        </a:xfrm>
        <a:prstGeom prst="upArrow">
          <a:avLst>
            <a:gd name="adj1" fmla="val 50000"/>
            <a:gd name="adj2" fmla="val 50000"/>
          </a:avLst>
        </a:prstGeom>
        <a:solidFill>
          <a:srgbClr val="BFBFBF"/>
        </a:solidFill>
        <a:ln w="126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324000</xdr:colOff>
      <xdr:row>16</xdr:row>
      <xdr:rowOff>42480</xdr:rowOff>
    </xdr:from>
    <xdr:to>
      <xdr:col>9</xdr:col>
      <xdr:colOff>552240</xdr:colOff>
      <xdr:row>16</xdr:row>
      <xdr:rowOff>228960</xdr:rowOff>
    </xdr:to>
    <xdr:sp macro="" textlink="">
      <xdr:nvSpPr>
        <xdr:cNvPr id="2" name="CustomShape 1"/>
        <xdr:cNvSpPr/>
      </xdr:nvSpPr>
      <xdr:spPr>
        <a:xfrm>
          <a:off x="8787240" y="4737960"/>
          <a:ext cx="228240" cy="186480"/>
        </a:xfrm>
        <a:prstGeom prst="upArrow">
          <a:avLst>
            <a:gd name="adj1" fmla="val 50000"/>
            <a:gd name="adj2" fmla="val 50000"/>
          </a:avLst>
        </a:prstGeom>
        <a:solidFill>
          <a:srgbClr val="BFBFBF"/>
        </a:solidFill>
        <a:ln w="126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324000</xdr:colOff>
      <xdr:row>16</xdr:row>
      <xdr:rowOff>38160</xdr:rowOff>
    </xdr:from>
    <xdr:to>
      <xdr:col>9</xdr:col>
      <xdr:colOff>552240</xdr:colOff>
      <xdr:row>16</xdr:row>
      <xdr:rowOff>228240</xdr:rowOff>
    </xdr:to>
    <xdr:sp macro="" textlink="">
      <xdr:nvSpPr>
        <xdr:cNvPr id="3" name="CustomShape 1"/>
        <xdr:cNvSpPr/>
      </xdr:nvSpPr>
      <xdr:spPr>
        <a:xfrm>
          <a:off x="8787240" y="5133960"/>
          <a:ext cx="228240" cy="190080"/>
        </a:xfrm>
        <a:prstGeom prst="upArrow">
          <a:avLst>
            <a:gd name="adj1" fmla="val 50000"/>
            <a:gd name="adj2" fmla="val 50000"/>
          </a:avLst>
        </a:prstGeom>
        <a:solidFill>
          <a:srgbClr val="BFBFBF"/>
        </a:solidFill>
        <a:ln w="126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324000</xdr:colOff>
      <xdr:row>16</xdr:row>
      <xdr:rowOff>38160</xdr:rowOff>
    </xdr:from>
    <xdr:to>
      <xdr:col>9</xdr:col>
      <xdr:colOff>552240</xdr:colOff>
      <xdr:row>16</xdr:row>
      <xdr:rowOff>228240</xdr:rowOff>
    </xdr:to>
    <xdr:sp macro="" textlink="">
      <xdr:nvSpPr>
        <xdr:cNvPr id="4" name="CustomShape 1"/>
        <xdr:cNvSpPr/>
      </xdr:nvSpPr>
      <xdr:spPr>
        <a:xfrm>
          <a:off x="8787240" y="4800600"/>
          <a:ext cx="228240" cy="190080"/>
        </a:xfrm>
        <a:prstGeom prst="upArrow">
          <a:avLst>
            <a:gd name="adj1" fmla="val 50000"/>
            <a:gd name="adj2" fmla="val 50000"/>
          </a:avLst>
        </a:prstGeom>
        <a:solidFill>
          <a:srgbClr val="BFBFBF"/>
        </a:solidFill>
        <a:ln w="126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324000</xdr:colOff>
      <xdr:row>16</xdr:row>
      <xdr:rowOff>42480</xdr:rowOff>
    </xdr:from>
    <xdr:to>
      <xdr:col>9</xdr:col>
      <xdr:colOff>552240</xdr:colOff>
      <xdr:row>16</xdr:row>
      <xdr:rowOff>228960</xdr:rowOff>
    </xdr:to>
    <xdr:sp macro="" textlink="">
      <xdr:nvSpPr>
        <xdr:cNvPr id="5" name="CustomShape 1"/>
        <xdr:cNvSpPr/>
      </xdr:nvSpPr>
      <xdr:spPr>
        <a:xfrm>
          <a:off x="8787240" y="4728600"/>
          <a:ext cx="228240" cy="186480"/>
        </a:xfrm>
        <a:prstGeom prst="upArrow">
          <a:avLst>
            <a:gd name="adj1" fmla="val 50000"/>
            <a:gd name="adj2" fmla="val 50000"/>
          </a:avLst>
        </a:prstGeom>
        <a:solidFill>
          <a:srgbClr val="BFBFBF"/>
        </a:solidFill>
        <a:ln w="126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30"/>
  <sheetViews>
    <sheetView showGridLines="0" zoomScale="75" zoomScaleNormal="75" workbookViewId="0">
      <selection activeCell="N13" sqref="N13"/>
    </sheetView>
  </sheetViews>
  <sheetFormatPr defaultRowHeight="15"/>
  <cols>
    <col min="1" max="1" width="4.7109375" style="1" customWidth="1"/>
    <col min="2" max="2" width="30.7109375" style="1" customWidth="1"/>
    <col min="3" max="10" width="13.7109375" style="1" customWidth="1"/>
    <col min="11" max="11" width="5.140625" style="2" customWidth="1"/>
    <col min="12" max="13" width="9.140625" style="2" customWidth="1"/>
    <col min="14" max="1025" width="9.140625" style="1" customWidth="1"/>
  </cols>
  <sheetData>
    <row r="1" spans="1:10" ht="12" customHeight="1"/>
    <row r="2" spans="1:10" ht="21" customHeight="1">
      <c r="A2" s="2"/>
      <c r="B2" s="39" t="s">
        <v>0</v>
      </c>
      <c r="C2" s="39"/>
      <c r="D2" s="39"/>
      <c r="E2" s="39"/>
      <c r="F2" s="39"/>
      <c r="G2" s="39"/>
      <c r="H2" s="39"/>
      <c r="I2" s="39"/>
      <c r="J2" s="39"/>
    </row>
    <row r="3" spans="1:10" ht="20.25" customHeight="1">
      <c r="A3" s="2"/>
      <c r="B3" s="39"/>
      <c r="C3" s="39"/>
      <c r="D3" s="39"/>
      <c r="E3" s="39"/>
      <c r="F3" s="39"/>
      <c r="G3" s="39"/>
      <c r="H3" s="39"/>
      <c r="I3" s="39"/>
      <c r="J3" s="39"/>
    </row>
    <row r="4" spans="1:10" ht="21" customHeight="1">
      <c r="A4" s="2"/>
      <c r="B4" s="39"/>
      <c r="C4" s="39"/>
      <c r="D4" s="39"/>
      <c r="E4" s="39"/>
      <c r="F4" s="39"/>
      <c r="G4" s="39"/>
      <c r="H4" s="39"/>
      <c r="I4" s="39"/>
      <c r="J4" s="39"/>
    </row>
    <row r="5" spans="1:10" ht="21" customHeight="1">
      <c r="A5" s="2"/>
      <c r="B5" s="39"/>
      <c r="C5" s="39"/>
      <c r="D5" s="39"/>
      <c r="E5" s="39"/>
      <c r="F5" s="39"/>
      <c r="G5" s="39"/>
      <c r="H5" s="39"/>
      <c r="I5" s="39"/>
      <c r="J5" s="39"/>
    </row>
    <row r="6" spans="1:10" ht="75" customHeight="1">
      <c r="A6" s="2"/>
      <c r="B6" s="39"/>
      <c r="C6" s="39"/>
      <c r="D6" s="39"/>
      <c r="E6" s="39"/>
      <c r="F6" s="39"/>
      <c r="G6" s="39"/>
      <c r="H6" s="39"/>
      <c r="I6" s="39"/>
      <c r="J6" s="39"/>
    </row>
    <row r="7" spans="1:10" ht="21" customHeight="1">
      <c r="A7" s="2"/>
      <c r="B7" s="39"/>
      <c r="C7" s="39"/>
      <c r="D7" s="39"/>
      <c r="E7" s="39"/>
      <c r="F7" s="39"/>
      <c r="G7" s="39"/>
      <c r="H7" s="39"/>
      <c r="I7" s="39"/>
      <c r="J7" s="39"/>
    </row>
    <row r="8" spans="1:10" ht="21" customHeight="1">
      <c r="A8" s="2"/>
      <c r="B8" s="39"/>
      <c r="C8" s="39"/>
      <c r="D8" s="39"/>
      <c r="E8" s="39"/>
      <c r="F8" s="39"/>
      <c r="G8" s="39"/>
      <c r="H8" s="39"/>
      <c r="I8" s="39"/>
      <c r="J8" s="39"/>
    </row>
    <row r="9" spans="1:10" ht="21" customHeight="1">
      <c r="A9" s="2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>
      <c r="A10" s="2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21" customHeight="1">
      <c r="A11" s="2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35.25" customHeight="1">
      <c r="A12" s="2"/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75.75" customHeight="1">
      <c r="A13" s="2"/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21" customHeight="1">
      <c r="A14" s="2"/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21" customHeight="1">
      <c r="A15" s="2"/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34.5" customHeight="1">
      <c r="A16" s="2"/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20.25" customHeight="1">
      <c r="A17" s="2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20.25" customHeight="1">
      <c r="A18" s="2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84.75" customHeight="1">
      <c r="A19" s="2"/>
      <c r="B19" s="39"/>
      <c r="C19" s="39"/>
      <c r="D19" s="39"/>
      <c r="E19" s="39"/>
      <c r="F19" s="39"/>
      <c r="G19" s="39"/>
      <c r="H19" s="39"/>
      <c r="I19" s="39"/>
      <c r="J19" s="39"/>
    </row>
    <row r="20" spans="1:10" s="2" customFormat="1" ht="21.75" customHeight="1"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8" customHeight="1"/>
    <row r="22" spans="1:10" ht="18.75" customHeight="1"/>
    <row r="23" spans="1:10" ht="20.25" customHeight="1"/>
    <row r="24" spans="1:10" ht="51.75" customHeight="1"/>
    <row r="25" spans="1:10" ht="18.75" customHeight="1"/>
    <row r="26" spans="1:10" ht="80.25" customHeight="1"/>
    <row r="27" spans="1:10" ht="24.75" customHeight="1"/>
    <row r="28" spans="1:10" ht="39.75" customHeight="1"/>
    <row r="30" spans="1:10" ht="29.25" customHeight="1"/>
  </sheetData>
  <mergeCells count="1">
    <mergeCell ref="B2:J20"/>
  </mergeCells>
  <pageMargins left="0.51180555555555496" right="0.51180555555555496" top="0.78749999999999998" bottom="0.78749999999999998" header="0.51180555555555496" footer="0.51180555555555496"/>
  <pageSetup paperSize="9" scale="80" firstPageNumber="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K19"/>
  <sheetViews>
    <sheetView showGridLines="0" zoomScale="75" zoomScaleNormal="75" workbookViewId="0">
      <selection activeCell="C18" sqref="C18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 customWidth="1"/>
    <col min="12" max="12" width="10.5703125" style="1" customWidth="1"/>
    <col min="13" max="1025" width="9.140625" style="1" customWidth="1"/>
  </cols>
  <sheetData>
    <row r="1" spans="1:19" ht="6" customHeight="1"/>
    <row r="2" spans="1:19" ht="15" customHeight="1">
      <c r="B2" s="40" t="s">
        <v>36</v>
      </c>
      <c r="C2" s="40"/>
      <c r="D2" s="40"/>
      <c r="E2" s="40"/>
      <c r="F2" s="40"/>
      <c r="G2" s="40"/>
      <c r="H2" s="40"/>
      <c r="I2" s="40"/>
      <c r="J2" s="40"/>
    </row>
    <row r="3" spans="1:19" ht="15" customHeight="1">
      <c r="B3" s="13" t="s">
        <v>37</v>
      </c>
      <c r="C3" s="47" t="s">
        <v>78</v>
      </c>
      <c r="D3" s="47"/>
      <c r="E3" s="47"/>
      <c r="F3" s="47"/>
      <c r="G3" s="47"/>
      <c r="H3" s="47"/>
      <c r="I3" s="47"/>
      <c r="J3" s="47"/>
    </row>
    <row r="4" spans="1:19" ht="15" customHeight="1">
      <c r="B4" s="13" t="s">
        <v>4</v>
      </c>
      <c r="C4" s="42" t="s">
        <v>115</v>
      </c>
      <c r="D4" s="42"/>
      <c r="E4" s="42"/>
      <c r="F4" s="42"/>
      <c r="G4" s="42"/>
      <c r="H4" s="42"/>
      <c r="I4" s="42"/>
      <c r="J4" s="42"/>
      <c r="L4" s="48"/>
      <c r="M4" s="48"/>
      <c r="N4" s="48"/>
      <c r="O4" s="48"/>
      <c r="P4" s="48"/>
      <c r="Q4" s="48"/>
      <c r="R4" s="48"/>
      <c r="S4" s="48"/>
    </row>
    <row r="5" spans="1:19" ht="15" customHeight="1">
      <c r="B5" s="13" t="s">
        <v>6</v>
      </c>
      <c r="C5" s="42" t="s">
        <v>116</v>
      </c>
      <c r="D5" s="42"/>
      <c r="E5" s="42"/>
      <c r="F5" s="42"/>
      <c r="G5" s="42"/>
      <c r="H5" s="42"/>
      <c r="I5" s="42"/>
      <c r="J5" s="42"/>
    </row>
    <row r="6" spans="1:19" ht="15" customHeight="1">
      <c r="B6" s="13" t="s">
        <v>10</v>
      </c>
      <c r="C6" s="42" t="s">
        <v>41</v>
      </c>
      <c r="D6" s="42"/>
      <c r="E6" s="42"/>
      <c r="F6" s="42"/>
      <c r="G6" s="42"/>
      <c r="H6" s="42"/>
      <c r="I6" s="42"/>
      <c r="J6" s="42"/>
    </row>
    <row r="7" spans="1:19" ht="35.25" customHeight="1">
      <c r="B7" s="13" t="s">
        <v>12</v>
      </c>
      <c r="C7" s="42" t="s">
        <v>117</v>
      </c>
      <c r="D7" s="42"/>
      <c r="E7" s="42"/>
      <c r="F7" s="42"/>
      <c r="G7" s="42"/>
      <c r="H7" s="42"/>
      <c r="I7" s="42"/>
      <c r="J7" s="42"/>
    </row>
    <row r="8" spans="1:19" ht="79.5" customHeight="1">
      <c r="B8" s="13" t="s">
        <v>14</v>
      </c>
      <c r="C8" s="41" t="s">
        <v>118</v>
      </c>
      <c r="D8" s="41"/>
      <c r="E8" s="41"/>
      <c r="F8" s="41"/>
      <c r="G8" s="41"/>
      <c r="H8" s="41"/>
      <c r="I8" s="41"/>
      <c r="J8" s="41"/>
    </row>
    <row r="9" spans="1:19" ht="15" customHeight="1">
      <c r="B9" s="13" t="s">
        <v>16</v>
      </c>
      <c r="C9" s="42" t="s">
        <v>110</v>
      </c>
      <c r="D9" s="42"/>
      <c r="E9" s="42"/>
      <c r="F9" s="42"/>
      <c r="G9" s="42"/>
      <c r="H9" s="42"/>
      <c r="I9" s="42"/>
      <c r="J9" s="42"/>
    </row>
    <row r="10" spans="1:19" ht="15" customHeight="1">
      <c r="B10" s="13" t="s">
        <v>18</v>
      </c>
      <c r="C10" s="42" t="s">
        <v>111</v>
      </c>
      <c r="D10" s="42"/>
      <c r="E10" s="42"/>
      <c r="F10" s="42"/>
      <c r="G10" s="42"/>
      <c r="H10" s="42"/>
      <c r="I10" s="42"/>
      <c r="J10" s="42"/>
    </row>
    <row r="11" spans="1:19" ht="15" customHeight="1">
      <c r="A11" s="2"/>
      <c r="B11" s="13" t="s">
        <v>20</v>
      </c>
      <c r="C11" s="43" t="s">
        <v>46</v>
      </c>
      <c r="D11" s="43"/>
      <c r="E11" s="43"/>
      <c r="F11" s="43"/>
      <c r="G11" s="43"/>
      <c r="H11" s="43"/>
      <c r="I11" s="43"/>
      <c r="J11" s="43"/>
      <c r="K11" s="2"/>
    </row>
    <row r="12" spans="1:19" ht="15" customHeight="1">
      <c r="A12" s="2"/>
      <c r="B12" s="13" t="s">
        <v>22</v>
      </c>
      <c r="C12" s="43" t="s">
        <v>47</v>
      </c>
      <c r="D12" s="43"/>
      <c r="E12" s="43"/>
      <c r="F12" s="43"/>
      <c r="G12" s="43"/>
      <c r="H12" s="43"/>
      <c r="I12" s="43"/>
      <c r="J12" s="43"/>
      <c r="K12" s="2"/>
    </row>
    <row r="13" spans="1:19" ht="15" customHeight="1">
      <c r="B13" s="13" t="s">
        <v>24</v>
      </c>
      <c r="C13" s="42" t="s">
        <v>112</v>
      </c>
      <c r="D13" s="42"/>
      <c r="E13" s="42"/>
      <c r="F13" s="42"/>
      <c r="G13" s="42"/>
      <c r="H13" s="42"/>
      <c r="I13" s="42"/>
      <c r="J13" s="42"/>
    </row>
    <row r="14" spans="1:19" ht="15" customHeight="1">
      <c r="B14" s="13" t="s">
        <v>26</v>
      </c>
      <c r="C14" s="42" t="s">
        <v>49</v>
      </c>
      <c r="D14" s="42"/>
      <c r="E14" s="42"/>
      <c r="F14" s="42"/>
      <c r="G14" s="42"/>
      <c r="H14" s="42"/>
      <c r="I14" s="42"/>
      <c r="J14" s="42"/>
    </row>
    <row r="15" spans="1:19" ht="15" customHeight="1">
      <c r="B15" s="13" t="s">
        <v>50</v>
      </c>
      <c r="C15" s="42" t="s">
        <v>119</v>
      </c>
      <c r="D15" s="42"/>
      <c r="E15" s="42"/>
      <c r="F15" s="42"/>
      <c r="G15" s="42"/>
      <c r="H15" s="42"/>
      <c r="I15" s="42"/>
      <c r="J15" s="42"/>
    </row>
    <row r="16" spans="1:19" ht="21" customHeight="1">
      <c r="A16" s="14"/>
      <c r="B16" s="49" t="s">
        <v>63</v>
      </c>
      <c r="C16" s="16" t="s">
        <v>31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32</v>
      </c>
    </row>
    <row r="17" spans="1:10" ht="21" customHeight="1">
      <c r="A17" s="14"/>
      <c r="B17" s="49"/>
      <c r="C17" s="21" t="s">
        <v>53</v>
      </c>
      <c r="D17" s="24" t="s">
        <v>53</v>
      </c>
      <c r="E17" s="22" t="s">
        <v>53</v>
      </c>
      <c r="F17" s="22" t="s">
        <v>53</v>
      </c>
      <c r="G17" s="24">
        <v>1</v>
      </c>
      <c r="H17" s="24" t="s">
        <v>53</v>
      </c>
      <c r="I17" s="24" t="s">
        <v>53</v>
      </c>
      <c r="J17" s="26">
        <v>1</v>
      </c>
    </row>
    <row r="18" spans="1:10" ht="15" customHeight="1">
      <c r="B18" s="40" t="s">
        <v>54</v>
      </c>
      <c r="C18" s="50">
        <f>IFERROR(G18/6,"-")</f>
        <v>0.16666666666666666</v>
      </c>
      <c r="D18" s="50"/>
      <c r="E18" s="51" t="s">
        <v>120</v>
      </c>
      <c r="F18" s="51"/>
      <c r="G18" s="51">
        <v>1</v>
      </c>
      <c r="H18" s="51"/>
      <c r="I18" s="51"/>
      <c r="J18" s="51"/>
    </row>
    <row r="19" spans="1:10">
      <c r="B19" s="40"/>
      <c r="C19" s="50"/>
      <c r="D19" s="50"/>
      <c r="E19" s="51"/>
      <c r="F19" s="51"/>
      <c r="G19" s="51"/>
      <c r="H19" s="51"/>
      <c r="I19" s="51"/>
      <c r="J19" s="51"/>
    </row>
  </sheetData>
  <mergeCells count="22"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B2:J2"/>
    <mergeCell ref="C3:J3"/>
    <mergeCell ref="C4:J4"/>
    <mergeCell ref="L4:S4"/>
    <mergeCell ref="C5:J5"/>
  </mergeCells>
  <conditionalFormatting sqref="J17">
    <cfRule type="iconSet" priority="2">
      <iconSet iconSet="3ArrowsGray">
        <cfvo type="percent" val="0"/>
        <cfvo type="num" val="2"/>
        <cfvo type="num" val="3"/>
      </iconSet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E5E5E5"/>
    <pageSetUpPr fitToPage="1"/>
  </sheetPr>
  <dimension ref="A1:M28"/>
  <sheetViews>
    <sheetView showGridLines="0" zoomScale="75" zoomScaleNormal="75" workbookViewId="0">
      <selection activeCell="G18" sqref="G18"/>
    </sheetView>
  </sheetViews>
  <sheetFormatPr defaultRowHeight="15"/>
  <cols>
    <col min="1" max="1" width="4.28515625" customWidth="1"/>
    <col min="2" max="2" width="26.7109375" customWidth="1"/>
    <col min="3" max="10" width="12.7109375" customWidth="1"/>
    <col min="11" max="1025" width="9.140625" customWidth="1"/>
  </cols>
  <sheetData>
    <row r="1" spans="1:13" ht="6" customHeight="1"/>
    <row r="2" spans="1:13" ht="15" customHeight="1">
      <c r="B2" s="40" t="s">
        <v>121</v>
      </c>
      <c r="C2" s="40"/>
      <c r="D2" s="40"/>
      <c r="E2" s="40"/>
      <c r="F2" s="40"/>
      <c r="G2" s="40"/>
      <c r="H2" s="40"/>
      <c r="I2" s="40"/>
      <c r="J2" s="40"/>
    </row>
    <row r="3" spans="1:13" ht="15" customHeight="1">
      <c r="B3" s="32" t="s">
        <v>122</v>
      </c>
      <c r="C3" s="41" t="s">
        <v>123</v>
      </c>
      <c r="D3" s="41"/>
      <c r="E3" s="41"/>
      <c r="F3" s="41"/>
      <c r="G3" s="41"/>
      <c r="H3" s="41"/>
      <c r="I3" s="41"/>
      <c r="J3" s="41"/>
    </row>
    <row r="4" spans="1:13" ht="15" customHeight="1">
      <c r="B4" s="33" t="s">
        <v>4</v>
      </c>
      <c r="C4" s="42" t="s">
        <v>124</v>
      </c>
      <c r="D4" s="42"/>
      <c r="E4" s="42"/>
      <c r="F4" s="42"/>
      <c r="G4" s="42"/>
      <c r="H4" s="42"/>
      <c r="I4" s="42"/>
      <c r="J4" s="42"/>
    </row>
    <row r="5" spans="1:13" ht="15" customHeight="1">
      <c r="B5" s="33" t="s">
        <v>6</v>
      </c>
      <c r="C5" s="41" t="s">
        <v>125</v>
      </c>
      <c r="D5" s="41"/>
      <c r="E5" s="41"/>
      <c r="F5" s="41"/>
      <c r="G5" s="41"/>
      <c r="H5" s="41"/>
      <c r="I5" s="41"/>
      <c r="J5" s="41"/>
    </row>
    <row r="6" spans="1:13" ht="15" customHeight="1">
      <c r="B6" s="33" t="s">
        <v>10</v>
      </c>
      <c r="C6" s="41" t="s">
        <v>41</v>
      </c>
      <c r="D6" s="41"/>
      <c r="E6" s="41"/>
      <c r="F6" s="41"/>
      <c r="G6" s="41"/>
      <c r="H6" s="41"/>
      <c r="I6" s="41"/>
      <c r="J6" s="41"/>
    </row>
    <row r="7" spans="1:13" ht="35.25" customHeight="1">
      <c r="B7" s="33" t="s">
        <v>12</v>
      </c>
      <c r="C7" s="42" t="s">
        <v>126</v>
      </c>
      <c r="D7" s="42"/>
      <c r="E7" s="42"/>
      <c r="F7" s="42"/>
      <c r="G7" s="42"/>
      <c r="H7" s="42"/>
      <c r="I7" s="42"/>
      <c r="J7" s="42"/>
    </row>
    <row r="8" spans="1:13" ht="84" customHeight="1">
      <c r="B8" s="33" t="s">
        <v>14</v>
      </c>
      <c r="C8" s="42" t="s">
        <v>127</v>
      </c>
      <c r="D8" s="42"/>
      <c r="E8" s="42"/>
      <c r="F8" s="42"/>
      <c r="G8" s="42"/>
      <c r="H8" s="42"/>
      <c r="I8" s="42"/>
      <c r="J8" s="42"/>
    </row>
    <row r="9" spans="1:13" ht="15" customHeight="1">
      <c r="B9" s="15" t="s">
        <v>16</v>
      </c>
      <c r="C9" s="42" t="s">
        <v>128</v>
      </c>
      <c r="D9" s="42"/>
      <c r="E9" s="42"/>
      <c r="F9" s="42"/>
      <c r="G9" s="42"/>
      <c r="H9" s="42"/>
      <c r="I9" s="42"/>
      <c r="J9" s="42"/>
    </row>
    <row r="10" spans="1:13" ht="15.75" customHeight="1">
      <c r="A10" s="2"/>
      <c r="B10" s="33" t="s">
        <v>18</v>
      </c>
      <c r="C10" s="42" t="s">
        <v>129</v>
      </c>
      <c r="D10" s="42"/>
      <c r="E10" s="42"/>
      <c r="F10" s="42"/>
      <c r="G10" s="42"/>
      <c r="H10" s="42"/>
      <c r="I10" s="42"/>
      <c r="J10" s="42"/>
      <c r="K10" s="2"/>
      <c r="L10" s="2"/>
      <c r="M10" s="2"/>
    </row>
    <row r="11" spans="1:13" ht="15" customHeight="1">
      <c r="A11" s="2"/>
      <c r="B11" s="15" t="s">
        <v>20</v>
      </c>
      <c r="C11" s="43" t="s">
        <v>130</v>
      </c>
      <c r="D11" s="43"/>
      <c r="E11" s="43"/>
      <c r="F11" s="43"/>
      <c r="G11" s="43"/>
      <c r="H11" s="43"/>
      <c r="I11" s="43"/>
      <c r="J11" s="43"/>
      <c r="K11" s="2"/>
      <c r="L11" s="2"/>
      <c r="M11" s="2"/>
    </row>
    <row r="12" spans="1:13" ht="15" customHeight="1">
      <c r="B12" s="15" t="s">
        <v>131</v>
      </c>
      <c r="C12" s="43" t="s">
        <v>47</v>
      </c>
      <c r="D12" s="43"/>
      <c r="E12" s="43"/>
      <c r="F12" s="43"/>
      <c r="G12" s="43"/>
      <c r="H12" s="43"/>
      <c r="I12" s="43"/>
      <c r="J12" s="43"/>
    </row>
    <row r="13" spans="1:13" ht="15" customHeight="1">
      <c r="B13" s="33" t="s">
        <v>24</v>
      </c>
      <c r="C13" s="41" t="s">
        <v>132</v>
      </c>
      <c r="D13" s="41"/>
      <c r="E13" s="41"/>
      <c r="F13" s="41"/>
      <c r="G13" s="41"/>
      <c r="H13" s="41"/>
      <c r="I13" s="41"/>
      <c r="J13" s="41"/>
    </row>
    <row r="14" spans="1:13" ht="15" customHeight="1">
      <c r="B14" s="15" t="s">
        <v>26</v>
      </c>
      <c r="C14" s="43" t="s">
        <v>133</v>
      </c>
      <c r="D14" s="43"/>
      <c r="E14" s="43"/>
      <c r="F14" s="43"/>
      <c r="G14" s="43"/>
      <c r="H14" s="43"/>
      <c r="I14" s="43"/>
      <c r="J14" s="43"/>
      <c r="L14" s="34"/>
    </row>
    <row r="15" spans="1:13" ht="15" customHeight="1">
      <c r="B15" s="15" t="s">
        <v>28</v>
      </c>
      <c r="C15" s="41" t="s">
        <v>134</v>
      </c>
      <c r="D15" s="41"/>
      <c r="E15" s="41"/>
      <c r="F15" s="41"/>
      <c r="G15" s="41"/>
      <c r="H15" s="41"/>
      <c r="I15" s="41"/>
      <c r="J15" s="41"/>
    </row>
    <row r="16" spans="1:13" ht="21" customHeight="1">
      <c r="B16" s="49" t="s">
        <v>63</v>
      </c>
      <c r="C16" s="16" t="s">
        <v>31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32</v>
      </c>
    </row>
    <row r="17" spans="2:10" ht="21" customHeight="1">
      <c r="B17" s="49"/>
      <c r="C17" s="21" t="s">
        <v>53</v>
      </c>
      <c r="D17" s="21" t="s">
        <v>53</v>
      </c>
      <c r="E17" s="35">
        <v>6</v>
      </c>
      <c r="F17" s="21" t="s">
        <v>53</v>
      </c>
      <c r="G17" s="35">
        <v>7</v>
      </c>
      <c r="H17" s="21" t="s">
        <v>53</v>
      </c>
      <c r="I17" s="35">
        <v>8</v>
      </c>
      <c r="J17" s="36"/>
    </row>
    <row r="18" spans="2:10" ht="18" customHeight="1">
      <c r="B18" s="40" t="s">
        <v>54</v>
      </c>
      <c r="C18" s="50">
        <f>IFERROR(G18,"-")</f>
        <v>0</v>
      </c>
      <c r="D18" s="50"/>
      <c r="E18" s="51" t="s">
        <v>135</v>
      </c>
      <c r="F18" s="51"/>
      <c r="G18" s="51"/>
      <c r="H18" s="51"/>
      <c r="I18" s="51"/>
      <c r="J18" s="51"/>
    </row>
    <row r="19" spans="2:10" ht="15.75" customHeight="1">
      <c r="B19" s="40"/>
      <c r="C19" s="50"/>
      <c r="D19" s="50"/>
      <c r="E19" s="51"/>
      <c r="F19" s="51"/>
      <c r="G19" s="51"/>
      <c r="H19" s="51"/>
      <c r="I19" s="51"/>
      <c r="J19" s="51"/>
    </row>
    <row r="20" spans="2:10" ht="15.75" customHeight="1"/>
    <row r="21" spans="2:10" ht="15.75" customHeight="1"/>
    <row r="22" spans="2:10" ht="15.75" customHeight="1"/>
    <row r="23" spans="2:10" ht="15.75" customHeight="1"/>
    <row r="24" spans="2:10" ht="21" customHeight="1"/>
    <row r="25" spans="2:10" ht="16.5" customHeight="1"/>
    <row r="26" spans="2:10" ht="16.5" customHeight="1"/>
    <row r="27" spans="2:10" ht="24.75" customHeight="1"/>
    <row r="28" spans="2:10" ht="55.5" customHeight="1"/>
  </sheetData>
  <mergeCells count="21">
    <mergeCell ref="B18:B19"/>
    <mergeCell ref="C18:D19"/>
    <mergeCell ref="E18:F18"/>
    <mergeCell ref="G18:J18"/>
    <mergeCell ref="E19:F19"/>
    <mergeCell ref="G19:J19"/>
    <mergeCell ref="C12:J12"/>
    <mergeCell ref="C13:J13"/>
    <mergeCell ref="C14:J14"/>
    <mergeCell ref="C15:J15"/>
    <mergeCell ref="B16:B17"/>
    <mergeCell ref="C7:J7"/>
    <mergeCell ref="C8:J8"/>
    <mergeCell ref="C9:J9"/>
    <mergeCell ref="C10:J10"/>
    <mergeCell ref="C11:J11"/>
    <mergeCell ref="B2:J2"/>
    <mergeCell ref="C3:J3"/>
    <mergeCell ref="C4:J4"/>
    <mergeCell ref="C5:J5"/>
    <mergeCell ref="C6:J6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AECF00"/>
    <pageSetUpPr fitToPage="1"/>
  </sheetPr>
  <dimension ref="A1:M28"/>
  <sheetViews>
    <sheetView showGridLines="0" zoomScale="75" zoomScaleNormal="75" workbookViewId="0">
      <selection activeCell="D20" sqref="D20"/>
    </sheetView>
  </sheetViews>
  <sheetFormatPr defaultRowHeight="15"/>
  <cols>
    <col min="1" max="1" width="4.28515625" customWidth="1"/>
    <col min="2" max="2" width="26.7109375" customWidth="1"/>
    <col min="3" max="10" width="12.7109375" customWidth="1"/>
    <col min="11" max="1025" width="9.140625" customWidth="1"/>
  </cols>
  <sheetData>
    <row r="1" spans="1:13" ht="6" customHeight="1"/>
    <row r="2" spans="1:13" ht="15" customHeight="1">
      <c r="B2" s="40" t="s">
        <v>121</v>
      </c>
      <c r="C2" s="40"/>
      <c r="D2" s="40"/>
      <c r="E2" s="40"/>
      <c r="F2" s="40"/>
      <c r="G2" s="40"/>
      <c r="H2" s="40"/>
      <c r="I2" s="40"/>
      <c r="J2" s="40"/>
    </row>
    <row r="3" spans="1:13" ht="15" customHeight="1">
      <c r="B3" s="32" t="s">
        <v>122</v>
      </c>
      <c r="C3" s="41" t="s">
        <v>123</v>
      </c>
      <c r="D3" s="41"/>
      <c r="E3" s="41"/>
      <c r="F3" s="41"/>
      <c r="G3" s="41"/>
      <c r="H3" s="41"/>
      <c r="I3" s="41"/>
      <c r="J3" s="41"/>
    </row>
    <row r="4" spans="1:13" ht="15" customHeight="1">
      <c r="B4" s="33" t="s">
        <v>4</v>
      </c>
      <c r="C4" s="42" t="s">
        <v>136</v>
      </c>
      <c r="D4" s="42"/>
      <c r="E4" s="42"/>
      <c r="F4" s="42"/>
      <c r="G4" s="42"/>
      <c r="H4" s="42"/>
      <c r="I4" s="42"/>
      <c r="J4" s="42"/>
    </row>
    <row r="5" spans="1:13" ht="15" customHeight="1">
      <c r="B5" s="33" t="s">
        <v>6</v>
      </c>
      <c r="C5" s="41" t="s">
        <v>137</v>
      </c>
      <c r="D5" s="41"/>
      <c r="E5" s="41"/>
      <c r="F5" s="41"/>
      <c r="G5" s="41"/>
      <c r="H5" s="41"/>
      <c r="I5" s="41"/>
      <c r="J5" s="41"/>
    </row>
    <row r="6" spans="1:13" ht="15" customHeight="1">
      <c r="B6" s="33" t="s">
        <v>10</v>
      </c>
      <c r="C6" s="41" t="s">
        <v>41</v>
      </c>
      <c r="D6" s="41"/>
      <c r="E6" s="41"/>
      <c r="F6" s="41"/>
      <c r="G6" s="41"/>
      <c r="H6" s="41"/>
      <c r="I6" s="41"/>
      <c r="J6" s="41"/>
    </row>
    <row r="7" spans="1:13" ht="47.25" customHeight="1">
      <c r="B7" s="33" t="s">
        <v>12</v>
      </c>
      <c r="C7" s="42" t="s">
        <v>138</v>
      </c>
      <c r="D7" s="42"/>
      <c r="E7" s="42"/>
      <c r="F7" s="42"/>
      <c r="G7" s="42"/>
      <c r="H7" s="42"/>
      <c r="I7" s="42"/>
      <c r="J7" s="42"/>
    </row>
    <row r="8" spans="1:13" ht="89.25" customHeight="1">
      <c r="B8" s="33" t="s">
        <v>14</v>
      </c>
      <c r="C8" s="42" t="s">
        <v>139</v>
      </c>
      <c r="D8" s="42"/>
      <c r="E8" s="42"/>
      <c r="F8" s="42"/>
      <c r="G8" s="42"/>
      <c r="H8" s="42"/>
      <c r="I8" s="42"/>
      <c r="J8" s="42"/>
    </row>
    <row r="9" spans="1:13" ht="15" customHeight="1">
      <c r="B9" s="15" t="s">
        <v>16</v>
      </c>
      <c r="C9" s="42" t="s">
        <v>83</v>
      </c>
      <c r="D9" s="42"/>
      <c r="E9" s="42"/>
      <c r="F9" s="42"/>
      <c r="G9" s="42"/>
      <c r="H9" s="42"/>
      <c r="I9" s="42"/>
      <c r="J9" s="42"/>
    </row>
    <row r="10" spans="1:13" ht="26.25" customHeight="1">
      <c r="A10" s="2"/>
      <c r="B10" s="33" t="s">
        <v>18</v>
      </c>
      <c r="C10" s="42" t="s">
        <v>140</v>
      </c>
      <c r="D10" s="42"/>
      <c r="E10" s="42"/>
      <c r="F10" s="42"/>
      <c r="G10" s="42"/>
      <c r="H10" s="42"/>
      <c r="I10" s="42"/>
      <c r="J10" s="42"/>
      <c r="K10" s="2"/>
      <c r="L10" s="2"/>
      <c r="M10" s="2"/>
    </row>
    <row r="11" spans="1:13" ht="15" customHeight="1">
      <c r="A11" s="2"/>
      <c r="B11" s="15" t="s">
        <v>20</v>
      </c>
      <c r="C11" s="43" t="s">
        <v>130</v>
      </c>
      <c r="D11" s="43"/>
      <c r="E11" s="43"/>
      <c r="F11" s="43"/>
      <c r="G11" s="43"/>
      <c r="H11" s="43"/>
      <c r="I11" s="43"/>
      <c r="J11" s="43"/>
      <c r="K11" s="2"/>
      <c r="L11" s="2"/>
      <c r="M11" s="2"/>
    </row>
    <row r="12" spans="1:13" ht="15" customHeight="1">
      <c r="B12" s="15" t="s">
        <v>131</v>
      </c>
      <c r="C12" s="43" t="s">
        <v>47</v>
      </c>
      <c r="D12" s="43"/>
      <c r="E12" s="43"/>
      <c r="F12" s="43"/>
      <c r="G12" s="43"/>
      <c r="H12" s="43"/>
      <c r="I12" s="43"/>
      <c r="J12" s="43"/>
    </row>
    <row r="13" spans="1:13" ht="15" customHeight="1">
      <c r="B13" s="33" t="s">
        <v>24</v>
      </c>
      <c r="C13" s="41" t="s">
        <v>132</v>
      </c>
      <c r="D13" s="41"/>
      <c r="E13" s="41"/>
      <c r="F13" s="41"/>
      <c r="G13" s="41"/>
      <c r="H13" s="41"/>
      <c r="I13" s="41"/>
      <c r="J13" s="41"/>
    </row>
    <row r="14" spans="1:13" ht="15" customHeight="1">
      <c r="B14" s="15" t="s">
        <v>26</v>
      </c>
      <c r="C14" s="43" t="s">
        <v>133</v>
      </c>
      <c r="D14" s="43"/>
      <c r="E14" s="43"/>
      <c r="F14" s="43"/>
      <c r="G14" s="43"/>
      <c r="H14" s="43"/>
      <c r="I14" s="43"/>
      <c r="J14" s="43"/>
      <c r="L14" s="34"/>
    </row>
    <row r="15" spans="1:13" ht="30" customHeight="1">
      <c r="B15" s="15" t="s">
        <v>28</v>
      </c>
      <c r="C15" s="41" t="s">
        <v>141</v>
      </c>
      <c r="D15" s="41"/>
      <c r="E15" s="41"/>
      <c r="F15" s="41"/>
      <c r="G15" s="41"/>
      <c r="H15" s="41"/>
      <c r="I15" s="41"/>
      <c r="J15" s="41"/>
    </row>
    <row r="16" spans="1:13" ht="21" customHeight="1">
      <c r="B16" s="49" t="s">
        <v>63</v>
      </c>
      <c r="C16" s="16" t="s">
        <v>31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32</v>
      </c>
    </row>
    <row r="17" spans="2:10" ht="21" customHeight="1">
      <c r="B17" s="49"/>
      <c r="C17" s="21" t="s">
        <v>53</v>
      </c>
      <c r="D17" s="37">
        <v>1</v>
      </c>
      <c r="E17" s="37">
        <v>2</v>
      </c>
      <c r="F17" s="37">
        <v>3</v>
      </c>
      <c r="G17" s="37">
        <v>4</v>
      </c>
      <c r="H17" s="37">
        <v>5</v>
      </c>
      <c r="I17" s="37">
        <v>6</v>
      </c>
      <c r="J17" s="36"/>
    </row>
    <row r="18" spans="2:10" ht="18" customHeight="1">
      <c r="B18" s="40" t="s">
        <v>54</v>
      </c>
      <c r="C18" s="50">
        <f>IFERROR(G18,"-")</f>
        <v>0</v>
      </c>
      <c r="D18" s="50"/>
      <c r="E18" s="51" t="s">
        <v>142</v>
      </c>
      <c r="F18" s="51"/>
      <c r="G18" s="51">
        <v>0</v>
      </c>
      <c r="H18" s="51"/>
      <c r="I18" s="51"/>
      <c r="J18" s="51"/>
    </row>
    <row r="19" spans="2:10" ht="15.75" customHeight="1">
      <c r="B19" s="40"/>
      <c r="C19" s="50"/>
      <c r="D19" s="50"/>
      <c r="E19" s="51"/>
      <c r="F19" s="51"/>
      <c r="G19" s="51"/>
      <c r="H19" s="51"/>
      <c r="I19" s="51"/>
      <c r="J19" s="51"/>
    </row>
    <row r="20" spans="2:10" ht="15.75" customHeight="1"/>
    <row r="21" spans="2:10" ht="15.75" customHeight="1"/>
    <row r="22" spans="2:10" ht="15.75" customHeight="1"/>
    <row r="23" spans="2:10" ht="15.75" customHeight="1"/>
    <row r="24" spans="2:10" ht="21" customHeight="1"/>
    <row r="25" spans="2:10" ht="16.5" customHeight="1"/>
    <row r="26" spans="2:10" ht="16.5" customHeight="1"/>
    <row r="27" spans="2:10" ht="24.75" customHeight="1"/>
    <row r="28" spans="2:10" ht="55.5" customHeight="1"/>
  </sheetData>
  <mergeCells count="21">
    <mergeCell ref="B18:B19"/>
    <mergeCell ref="C18:D19"/>
    <mergeCell ref="E18:F18"/>
    <mergeCell ref="G18:J18"/>
    <mergeCell ref="E19:F19"/>
    <mergeCell ref="G19:J19"/>
    <mergeCell ref="C12:J12"/>
    <mergeCell ref="C13:J13"/>
    <mergeCell ref="C14:J14"/>
    <mergeCell ref="C15:J15"/>
    <mergeCell ref="B16:B17"/>
    <mergeCell ref="C7:J7"/>
    <mergeCell ref="C8:J8"/>
    <mergeCell ref="C9:J9"/>
    <mergeCell ref="C10:J10"/>
    <mergeCell ref="C11:J11"/>
    <mergeCell ref="B2:J2"/>
    <mergeCell ref="C3:J3"/>
    <mergeCell ref="C4:J4"/>
    <mergeCell ref="C5:J5"/>
    <mergeCell ref="C6:J6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28"/>
  <sheetViews>
    <sheetView showGridLines="0" topLeftCell="A4" zoomScale="75" zoomScaleNormal="75" workbookViewId="0">
      <selection activeCell="K18" sqref="K18"/>
    </sheetView>
  </sheetViews>
  <sheetFormatPr defaultRowHeight="15"/>
  <cols>
    <col min="1" max="1" width="4.28515625" customWidth="1"/>
    <col min="2" max="2" width="26.7109375" customWidth="1"/>
    <col min="3" max="10" width="12.7109375" customWidth="1"/>
    <col min="11" max="1025" width="9.140625" customWidth="1"/>
  </cols>
  <sheetData>
    <row r="1" spans="1:13" ht="6" customHeight="1"/>
    <row r="2" spans="1:13" ht="15" customHeight="1">
      <c r="B2" s="40" t="s">
        <v>121</v>
      </c>
      <c r="C2" s="40"/>
      <c r="D2" s="40"/>
      <c r="E2" s="40"/>
      <c r="F2" s="40"/>
      <c r="G2" s="40"/>
      <c r="H2" s="40"/>
      <c r="I2" s="40"/>
      <c r="J2" s="40"/>
    </row>
    <row r="3" spans="1:13" ht="15" customHeight="1">
      <c r="B3" s="32" t="s">
        <v>122</v>
      </c>
      <c r="C3" s="41" t="s">
        <v>123</v>
      </c>
      <c r="D3" s="41"/>
      <c r="E3" s="41"/>
      <c r="F3" s="41"/>
      <c r="G3" s="41"/>
      <c r="H3" s="41"/>
      <c r="I3" s="41"/>
      <c r="J3" s="41"/>
    </row>
    <row r="4" spans="1:13" ht="30.75" customHeight="1">
      <c r="B4" s="33" t="s">
        <v>4</v>
      </c>
      <c r="C4" s="42" t="s">
        <v>143</v>
      </c>
      <c r="D4" s="42"/>
      <c r="E4" s="42"/>
      <c r="F4" s="42"/>
      <c r="G4" s="42"/>
      <c r="H4" s="42"/>
      <c r="I4" s="42"/>
      <c r="J4" s="42"/>
    </row>
    <row r="5" spans="1:13" ht="15" customHeight="1">
      <c r="B5" s="33" t="s">
        <v>6</v>
      </c>
      <c r="C5" s="41" t="s">
        <v>144</v>
      </c>
      <c r="D5" s="41"/>
      <c r="E5" s="41"/>
      <c r="F5" s="41"/>
      <c r="G5" s="41"/>
      <c r="H5" s="41"/>
      <c r="I5" s="41"/>
      <c r="J5" s="41"/>
    </row>
    <row r="6" spans="1:13" ht="15" customHeight="1">
      <c r="B6" s="33" t="s">
        <v>10</v>
      </c>
      <c r="C6" s="41" t="s">
        <v>41</v>
      </c>
      <c r="D6" s="41"/>
      <c r="E6" s="41"/>
      <c r="F6" s="41"/>
      <c r="G6" s="41"/>
      <c r="H6" s="41"/>
      <c r="I6" s="41"/>
      <c r="J6" s="41"/>
    </row>
    <row r="7" spans="1:13" ht="35.25" customHeight="1">
      <c r="B7" s="33" t="s">
        <v>12</v>
      </c>
      <c r="C7" s="42" t="s">
        <v>145</v>
      </c>
      <c r="D7" s="42"/>
      <c r="E7" s="42"/>
      <c r="F7" s="42"/>
      <c r="G7" s="42"/>
      <c r="H7" s="42"/>
      <c r="I7" s="42"/>
      <c r="J7" s="42"/>
    </row>
    <row r="8" spans="1:13" ht="126" customHeight="1">
      <c r="B8" s="33" t="s">
        <v>14</v>
      </c>
      <c r="C8" s="42" t="s">
        <v>146</v>
      </c>
      <c r="D8" s="42"/>
      <c r="E8" s="42"/>
      <c r="F8" s="42"/>
      <c r="G8" s="42"/>
      <c r="H8" s="42"/>
      <c r="I8" s="42"/>
      <c r="J8" s="42"/>
    </row>
    <row r="9" spans="1:13" ht="15" customHeight="1">
      <c r="B9" s="15" t="s">
        <v>16</v>
      </c>
      <c r="C9" s="42" t="s">
        <v>83</v>
      </c>
      <c r="D9" s="42"/>
      <c r="E9" s="42"/>
      <c r="F9" s="42"/>
      <c r="G9" s="42"/>
      <c r="H9" s="42"/>
      <c r="I9" s="42"/>
      <c r="J9" s="42"/>
    </row>
    <row r="10" spans="1:13" ht="16.5" customHeight="1">
      <c r="A10" s="2"/>
      <c r="B10" s="33" t="s">
        <v>18</v>
      </c>
      <c r="C10" s="42" t="s">
        <v>147</v>
      </c>
      <c r="D10" s="42"/>
      <c r="E10" s="42"/>
      <c r="F10" s="42"/>
      <c r="G10" s="42"/>
      <c r="H10" s="42"/>
      <c r="I10" s="42"/>
      <c r="J10" s="42"/>
      <c r="K10" s="2"/>
      <c r="L10" s="2"/>
      <c r="M10" s="2"/>
    </row>
    <row r="11" spans="1:13" ht="15" customHeight="1">
      <c r="A11" s="2"/>
      <c r="B11" s="15" t="s">
        <v>20</v>
      </c>
      <c r="C11" s="43" t="s">
        <v>148</v>
      </c>
      <c r="D11" s="43"/>
      <c r="E11" s="43"/>
      <c r="F11" s="43"/>
      <c r="G11" s="43"/>
      <c r="H11" s="43"/>
      <c r="I11" s="43"/>
      <c r="J11" s="43"/>
      <c r="K11" s="2"/>
      <c r="L11" s="2"/>
      <c r="M11" s="2"/>
    </row>
    <row r="12" spans="1:13" ht="15" customHeight="1">
      <c r="B12" s="15" t="s">
        <v>131</v>
      </c>
      <c r="C12" s="43" t="s">
        <v>149</v>
      </c>
      <c r="D12" s="43"/>
      <c r="E12" s="43"/>
      <c r="F12" s="43"/>
      <c r="G12" s="43"/>
      <c r="H12" s="43"/>
      <c r="I12" s="43"/>
      <c r="J12" s="43"/>
    </row>
    <row r="13" spans="1:13" ht="15" customHeight="1">
      <c r="B13" s="33" t="s">
        <v>24</v>
      </c>
      <c r="C13" s="41" t="s">
        <v>132</v>
      </c>
      <c r="D13" s="41"/>
      <c r="E13" s="41"/>
      <c r="F13" s="41"/>
      <c r="G13" s="41"/>
      <c r="H13" s="41"/>
      <c r="I13" s="41"/>
      <c r="J13" s="41"/>
    </row>
    <row r="14" spans="1:13" ht="15" customHeight="1">
      <c r="B14" s="15" t="s">
        <v>26</v>
      </c>
      <c r="C14" s="43" t="s">
        <v>133</v>
      </c>
      <c r="D14" s="43"/>
      <c r="E14" s="43"/>
      <c r="F14" s="43"/>
      <c r="G14" s="43"/>
      <c r="H14" s="43"/>
      <c r="I14" s="43"/>
      <c r="J14" s="43"/>
      <c r="L14" s="34"/>
    </row>
    <row r="15" spans="1:13" ht="30.75" customHeight="1">
      <c r="B15" s="15" t="s">
        <v>28</v>
      </c>
      <c r="C15" s="41" t="s">
        <v>150</v>
      </c>
      <c r="D15" s="41"/>
      <c r="E15" s="41"/>
      <c r="F15" s="41"/>
      <c r="G15" s="41"/>
      <c r="H15" s="41"/>
      <c r="I15" s="41"/>
      <c r="J15" s="41"/>
    </row>
    <row r="16" spans="1:13" ht="21" customHeight="1">
      <c r="B16" s="49" t="s">
        <v>63</v>
      </c>
      <c r="C16" s="16" t="s">
        <v>31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32</v>
      </c>
    </row>
    <row r="17" spans="2:10" ht="21" customHeight="1">
      <c r="B17" s="49"/>
      <c r="C17" s="21" t="s">
        <v>53</v>
      </c>
      <c r="D17" s="21" t="s">
        <v>53</v>
      </c>
      <c r="E17" s="21" t="s">
        <v>53</v>
      </c>
      <c r="F17" s="21" t="s">
        <v>53</v>
      </c>
      <c r="G17" s="21">
        <v>0.5</v>
      </c>
      <c r="H17" s="21">
        <v>1</v>
      </c>
      <c r="I17" s="21" t="s">
        <v>53</v>
      </c>
      <c r="J17" s="36"/>
    </row>
    <row r="18" spans="2:10" ht="18" customHeight="1">
      <c r="B18" s="40" t="s">
        <v>54</v>
      </c>
      <c r="C18" s="50" t="str">
        <f>IFERROR(G18/G19,"-")</f>
        <v>-</v>
      </c>
      <c r="D18" s="50"/>
      <c r="E18" s="51" t="s">
        <v>151</v>
      </c>
      <c r="F18" s="51"/>
      <c r="G18" s="51">
        <v>58</v>
      </c>
      <c r="H18" s="51"/>
      <c r="I18" s="51"/>
      <c r="J18" s="51"/>
    </row>
    <row r="19" spans="2:10" ht="15.75" customHeight="1">
      <c r="B19" s="40"/>
      <c r="C19" s="50"/>
      <c r="D19" s="50"/>
      <c r="E19" s="51" t="s">
        <v>152</v>
      </c>
      <c r="F19" s="51"/>
      <c r="G19" s="51">
        <v>0</v>
      </c>
      <c r="H19" s="51"/>
      <c r="I19" s="51"/>
      <c r="J19" s="51"/>
    </row>
    <row r="20" spans="2:10" ht="15.75" customHeight="1"/>
    <row r="21" spans="2:10" ht="15.75" customHeight="1"/>
    <row r="22" spans="2:10" ht="15.75" customHeight="1"/>
    <row r="23" spans="2:10" ht="15.75" customHeight="1"/>
    <row r="24" spans="2:10" ht="21" customHeight="1"/>
    <row r="25" spans="2:10" ht="16.5" customHeight="1"/>
    <row r="26" spans="2:10" ht="16.5" customHeight="1"/>
    <row r="27" spans="2:10" ht="24.75" customHeight="1"/>
    <row r="28" spans="2:10" ht="55.5" customHeight="1"/>
  </sheetData>
  <mergeCells count="21">
    <mergeCell ref="B18:B19"/>
    <mergeCell ref="C18:D19"/>
    <mergeCell ref="E18:F18"/>
    <mergeCell ref="G18:J18"/>
    <mergeCell ref="E19:F19"/>
    <mergeCell ref="G19:J19"/>
    <mergeCell ref="C12:J12"/>
    <mergeCell ref="C13:J13"/>
    <mergeCell ref="C14:J14"/>
    <mergeCell ref="C15:J15"/>
    <mergeCell ref="B16:B17"/>
    <mergeCell ref="C7:J7"/>
    <mergeCell ref="C8:J8"/>
    <mergeCell ref="C9:J9"/>
    <mergeCell ref="C10:J10"/>
    <mergeCell ref="C11:J11"/>
    <mergeCell ref="B2:J2"/>
    <mergeCell ref="C3:J3"/>
    <mergeCell ref="C4:J4"/>
    <mergeCell ref="C5:J5"/>
    <mergeCell ref="C6:J6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showGridLines="0" zoomScale="75" zoomScaleNormal="75" workbookViewId="0">
      <selection activeCell="G18" sqref="G18:J18"/>
    </sheetView>
  </sheetViews>
  <sheetFormatPr defaultRowHeight="15"/>
  <cols>
    <col min="1" max="1" width="4.28515625" customWidth="1"/>
    <col min="2" max="2" width="26.7109375" customWidth="1"/>
    <col min="3" max="10" width="12.7109375" customWidth="1"/>
    <col min="11" max="1025" width="9.140625" customWidth="1"/>
  </cols>
  <sheetData>
    <row r="1" spans="1:13" ht="6" customHeight="1"/>
    <row r="2" spans="1:13" ht="15" customHeight="1">
      <c r="B2" s="40" t="s">
        <v>121</v>
      </c>
      <c r="C2" s="40"/>
      <c r="D2" s="40"/>
      <c r="E2" s="40"/>
      <c r="F2" s="40"/>
      <c r="G2" s="40"/>
      <c r="H2" s="40"/>
      <c r="I2" s="40"/>
      <c r="J2" s="40"/>
    </row>
    <row r="3" spans="1:13" ht="15" customHeight="1">
      <c r="B3" s="32" t="s">
        <v>122</v>
      </c>
      <c r="C3" s="41" t="s">
        <v>123</v>
      </c>
      <c r="D3" s="41"/>
      <c r="E3" s="41"/>
      <c r="F3" s="41"/>
      <c r="G3" s="41"/>
      <c r="H3" s="41"/>
      <c r="I3" s="41"/>
      <c r="J3" s="41"/>
    </row>
    <row r="4" spans="1:13" ht="31.5" customHeight="1">
      <c r="B4" s="33" t="s">
        <v>4</v>
      </c>
      <c r="C4" s="42" t="s">
        <v>153</v>
      </c>
      <c r="D4" s="42"/>
      <c r="E4" s="42"/>
      <c r="F4" s="42"/>
      <c r="G4" s="42"/>
      <c r="H4" s="42"/>
      <c r="I4" s="42"/>
      <c r="J4" s="42"/>
    </row>
    <row r="5" spans="1:13" ht="15" customHeight="1">
      <c r="B5" s="33" t="s">
        <v>6</v>
      </c>
      <c r="C5" s="41" t="s">
        <v>154</v>
      </c>
      <c r="D5" s="41"/>
      <c r="E5" s="41"/>
      <c r="F5" s="41"/>
      <c r="G5" s="41"/>
      <c r="H5" s="41"/>
      <c r="I5" s="41"/>
      <c r="J5" s="41"/>
    </row>
    <row r="6" spans="1:13" ht="15" customHeight="1">
      <c r="B6" s="33" t="s">
        <v>10</v>
      </c>
      <c r="C6" s="41" t="s">
        <v>41</v>
      </c>
      <c r="D6" s="41"/>
      <c r="E6" s="41"/>
      <c r="F6" s="41"/>
      <c r="G6" s="41"/>
      <c r="H6" s="41"/>
      <c r="I6" s="41"/>
      <c r="J6" s="41"/>
    </row>
    <row r="7" spans="1:13" ht="33.75" customHeight="1">
      <c r="B7" s="33" t="s">
        <v>12</v>
      </c>
      <c r="C7" s="42" t="s">
        <v>155</v>
      </c>
      <c r="D7" s="42"/>
      <c r="E7" s="42"/>
      <c r="F7" s="42"/>
      <c r="G7" s="42"/>
      <c r="H7" s="42"/>
      <c r="I7" s="42"/>
      <c r="J7" s="42"/>
    </row>
    <row r="8" spans="1:13" ht="102.75" customHeight="1">
      <c r="B8" s="33" t="s">
        <v>14</v>
      </c>
      <c r="C8" s="42" t="s">
        <v>156</v>
      </c>
      <c r="D8" s="42"/>
      <c r="E8" s="42"/>
      <c r="F8" s="42"/>
      <c r="G8" s="42"/>
      <c r="H8" s="42"/>
      <c r="I8" s="42"/>
      <c r="J8" s="42"/>
    </row>
    <row r="9" spans="1:13" ht="15" customHeight="1">
      <c r="B9" s="15" t="s">
        <v>16</v>
      </c>
      <c r="C9" s="42" t="s">
        <v>83</v>
      </c>
      <c r="D9" s="42"/>
      <c r="E9" s="42"/>
      <c r="F9" s="42"/>
      <c r="G9" s="42"/>
      <c r="H9" s="42"/>
      <c r="I9" s="42"/>
      <c r="J9" s="42"/>
    </row>
    <row r="10" spans="1:13" ht="15" customHeight="1">
      <c r="A10" s="2"/>
      <c r="B10" s="33" t="s">
        <v>18</v>
      </c>
      <c r="C10" s="42" t="s">
        <v>147</v>
      </c>
      <c r="D10" s="42"/>
      <c r="E10" s="42"/>
      <c r="F10" s="42"/>
      <c r="G10" s="42"/>
      <c r="H10" s="42"/>
      <c r="I10" s="42"/>
      <c r="J10" s="42"/>
      <c r="K10" s="2"/>
      <c r="L10" s="2"/>
      <c r="M10" s="2"/>
    </row>
    <row r="11" spans="1:13" ht="15" customHeight="1">
      <c r="A11" s="2"/>
      <c r="B11" s="15" t="s">
        <v>20</v>
      </c>
      <c r="C11" s="43" t="s">
        <v>46</v>
      </c>
      <c r="D11" s="43"/>
      <c r="E11" s="43"/>
      <c r="F11" s="43"/>
      <c r="G11" s="43"/>
      <c r="H11" s="43"/>
      <c r="I11" s="43"/>
      <c r="J11" s="43"/>
      <c r="K11" s="2"/>
      <c r="L11" s="2"/>
      <c r="M11" s="2"/>
    </row>
    <row r="12" spans="1:13" ht="15" customHeight="1">
      <c r="B12" s="15" t="s">
        <v>131</v>
      </c>
      <c r="C12" s="43" t="s">
        <v>47</v>
      </c>
      <c r="D12" s="43"/>
      <c r="E12" s="43"/>
      <c r="F12" s="43"/>
      <c r="G12" s="43"/>
      <c r="H12" s="43"/>
      <c r="I12" s="43"/>
      <c r="J12" s="43"/>
    </row>
    <row r="13" spans="1:13" ht="15" customHeight="1">
      <c r="B13" s="33" t="s">
        <v>24</v>
      </c>
      <c r="C13" s="41" t="s">
        <v>132</v>
      </c>
      <c r="D13" s="41"/>
      <c r="E13" s="41"/>
      <c r="F13" s="41"/>
      <c r="G13" s="41"/>
      <c r="H13" s="41"/>
      <c r="I13" s="41"/>
      <c r="J13" s="41"/>
    </row>
    <row r="14" spans="1:13" ht="15" customHeight="1">
      <c r="B14" s="15" t="s">
        <v>26</v>
      </c>
      <c r="C14" s="43" t="s">
        <v>133</v>
      </c>
      <c r="D14" s="43"/>
      <c r="E14" s="43"/>
      <c r="F14" s="43"/>
      <c r="G14" s="43"/>
      <c r="H14" s="43"/>
      <c r="I14" s="43"/>
      <c r="J14" s="43"/>
      <c r="L14" s="34"/>
    </row>
    <row r="15" spans="1:13" ht="30" customHeight="1">
      <c r="B15" s="15" t="s">
        <v>28</v>
      </c>
      <c r="C15" s="41" t="s">
        <v>157</v>
      </c>
      <c r="D15" s="41"/>
      <c r="E15" s="41"/>
      <c r="F15" s="41"/>
      <c r="G15" s="41"/>
      <c r="H15" s="41"/>
      <c r="I15" s="41"/>
      <c r="J15" s="41"/>
    </row>
    <row r="16" spans="1:13" ht="21" customHeight="1">
      <c r="B16" s="49" t="s">
        <v>63</v>
      </c>
      <c r="C16" s="16" t="s">
        <v>31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32</v>
      </c>
    </row>
    <row r="17" spans="2:10" ht="21" customHeight="1">
      <c r="B17" s="49"/>
      <c r="C17" s="21" t="s">
        <v>53</v>
      </c>
      <c r="D17" s="21" t="s">
        <v>53</v>
      </c>
      <c r="E17" s="38">
        <v>0.2</v>
      </c>
      <c r="F17" s="38">
        <v>0.4</v>
      </c>
      <c r="G17" s="38">
        <v>0.6</v>
      </c>
      <c r="H17" s="38">
        <v>0.8</v>
      </c>
      <c r="I17" s="38">
        <v>1</v>
      </c>
      <c r="J17" s="36"/>
    </row>
    <row r="18" spans="2:10" ht="18" customHeight="1">
      <c r="B18" s="40" t="s">
        <v>54</v>
      </c>
      <c r="C18" s="50">
        <f>IFERROR(G18/G19,"-")</f>
        <v>0</v>
      </c>
      <c r="D18" s="50"/>
      <c r="E18" s="51" t="s">
        <v>158</v>
      </c>
      <c r="F18" s="51"/>
      <c r="G18" s="51"/>
      <c r="H18" s="51"/>
      <c r="I18" s="51"/>
      <c r="J18" s="51"/>
    </row>
    <row r="19" spans="2:10" ht="15.75" customHeight="1">
      <c r="B19" s="40"/>
      <c r="C19" s="50"/>
      <c r="D19" s="50"/>
      <c r="E19" s="51" t="s">
        <v>159</v>
      </c>
      <c r="F19" s="51"/>
      <c r="G19" s="51">
        <v>11</v>
      </c>
      <c r="H19" s="51"/>
      <c r="I19" s="51"/>
      <c r="J19" s="51"/>
    </row>
    <row r="20" spans="2:10" ht="15.75" customHeight="1"/>
    <row r="21" spans="2:10" ht="15.75" customHeight="1"/>
    <row r="22" spans="2:10" ht="15.75" customHeight="1"/>
    <row r="23" spans="2:10" ht="15.75" customHeight="1"/>
    <row r="24" spans="2:10" ht="21" customHeight="1"/>
    <row r="25" spans="2:10" ht="16.5" customHeight="1"/>
    <row r="26" spans="2:10" ht="16.5" customHeight="1"/>
    <row r="27" spans="2:10" ht="24.75" customHeight="1"/>
    <row r="28" spans="2:10" ht="55.5" customHeight="1"/>
  </sheetData>
  <mergeCells count="21">
    <mergeCell ref="B18:B19"/>
    <mergeCell ref="C18:D19"/>
    <mergeCell ref="E18:F18"/>
    <mergeCell ref="G18:J18"/>
    <mergeCell ref="E19:F19"/>
    <mergeCell ref="G19:J19"/>
    <mergeCell ref="C12:J12"/>
    <mergeCell ref="C13:J13"/>
    <mergeCell ref="C14:J14"/>
    <mergeCell ref="C15:J15"/>
    <mergeCell ref="B16:B17"/>
    <mergeCell ref="C7:J7"/>
    <mergeCell ref="C8:J8"/>
    <mergeCell ref="C9:J9"/>
    <mergeCell ref="C10:J10"/>
    <mergeCell ref="C11:J11"/>
    <mergeCell ref="B2:J2"/>
    <mergeCell ref="C3:J3"/>
    <mergeCell ref="C4:J4"/>
    <mergeCell ref="C5:J5"/>
    <mergeCell ref="C6:J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showGridLines="0" zoomScale="75" zoomScaleNormal="75" workbookViewId="0">
      <selection activeCell="B20" sqref="B20"/>
    </sheetView>
  </sheetViews>
  <sheetFormatPr defaultRowHeight="15"/>
  <cols>
    <col min="1" max="1" width="4.28515625" customWidth="1"/>
    <col min="2" max="2" width="26.7109375" customWidth="1"/>
    <col min="3" max="10" width="12.7109375" customWidth="1"/>
    <col min="11" max="1025" width="9.140625" customWidth="1"/>
  </cols>
  <sheetData>
    <row r="1" spans="1:13" ht="6" customHeight="1"/>
    <row r="2" spans="1:13" ht="15" customHeight="1">
      <c r="B2" s="40" t="s">
        <v>121</v>
      </c>
      <c r="C2" s="40"/>
      <c r="D2" s="40"/>
      <c r="E2" s="40"/>
      <c r="F2" s="40"/>
      <c r="G2" s="40"/>
      <c r="H2" s="40"/>
      <c r="I2" s="40"/>
      <c r="J2" s="40"/>
    </row>
    <row r="3" spans="1:13" ht="15" customHeight="1">
      <c r="B3" s="32" t="s">
        <v>122</v>
      </c>
      <c r="C3" s="41" t="s">
        <v>123</v>
      </c>
      <c r="D3" s="41"/>
      <c r="E3" s="41"/>
      <c r="F3" s="41"/>
      <c r="G3" s="41"/>
      <c r="H3" s="41"/>
      <c r="I3" s="41"/>
      <c r="J3" s="41"/>
    </row>
    <row r="4" spans="1:13" ht="15" customHeight="1">
      <c r="B4" s="33" t="s">
        <v>4</v>
      </c>
      <c r="C4" s="42" t="s">
        <v>160</v>
      </c>
      <c r="D4" s="42"/>
      <c r="E4" s="42"/>
      <c r="F4" s="42"/>
      <c r="G4" s="42"/>
      <c r="H4" s="42"/>
      <c r="I4" s="42"/>
      <c r="J4" s="42"/>
    </row>
    <row r="5" spans="1:13" ht="15" customHeight="1">
      <c r="B5" s="33" t="s">
        <v>6</v>
      </c>
      <c r="C5" s="41" t="s">
        <v>161</v>
      </c>
      <c r="D5" s="41"/>
      <c r="E5" s="41"/>
      <c r="F5" s="41"/>
      <c r="G5" s="41"/>
      <c r="H5" s="41"/>
      <c r="I5" s="41"/>
      <c r="J5" s="41"/>
    </row>
    <row r="6" spans="1:13" ht="15" customHeight="1">
      <c r="B6" s="33" t="s">
        <v>10</v>
      </c>
      <c r="C6" s="41" t="s">
        <v>41</v>
      </c>
      <c r="D6" s="41"/>
      <c r="E6" s="41"/>
      <c r="F6" s="41"/>
      <c r="G6" s="41"/>
      <c r="H6" s="41"/>
      <c r="I6" s="41"/>
      <c r="J6" s="41"/>
    </row>
    <row r="7" spans="1:13" ht="48" customHeight="1">
      <c r="B7" s="33" t="s">
        <v>12</v>
      </c>
      <c r="C7" s="42" t="s">
        <v>162</v>
      </c>
      <c r="D7" s="42"/>
      <c r="E7" s="42"/>
      <c r="F7" s="42"/>
      <c r="G7" s="42"/>
      <c r="H7" s="42"/>
      <c r="I7" s="42"/>
      <c r="J7" s="42"/>
    </row>
    <row r="8" spans="1:13" ht="79.5" customHeight="1">
      <c r="B8" s="33" t="s">
        <v>14</v>
      </c>
      <c r="C8" s="42" t="s">
        <v>163</v>
      </c>
      <c r="D8" s="42"/>
      <c r="E8" s="42"/>
      <c r="F8" s="42"/>
      <c r="G8" s="42"/>
      <c r="H8" s="42"/>
      <c r="I8" s="42"/>
      <c r="J8" s="42"/>
    </row>
    <row r="9" spans="1:13" ht="15" customHeight="1">
      <c r="B9" s="15" t="s">
        <v>16</v>
      </c>
      <c r="C9" s="42" t="s">
        <v>164</v>
      </c>
      <c r="D9" s="42"/>
      <c r="E9" s="42"/>
      <c r="F9" s="42"/>
      <c r="G9" s="42"/>
      <c r="H9" s="42"/>
      <c r="I9" s="42"/>
      <c r="J9" s="42"/>
    </row>
    <row r="10" spans="1:13" ht="49.5" customHeight="1">
      <c r="A10" s="2"/>
      <c r="B10" s="33" t="s">
        <v>18</v>
      </c>
      <c r="C10" s="42" t="s">
        <v>72</v>
      </c>
      <c r="D10" s="42"/>
      <c r="E10" s="42"/>
      <c r="F10" s="42"/>
      <c r="G10" s="42"/>
      <c r="H10" s="42"/>
      <c r="I10" s="42"/>
      <c r="J10" s="42"/>
      <c r="K10" s="2"/>
      <c r="L10" s="2"/>
      <c r="M10" s="2"/>
    </row>
    <row r="11" spans="1:13" ht="15" customHeight="1">
      <c r="A11" s="2"/>
      <c r="B11" s="15" t="s">
        <v>20</v>
      </c>
      <c r="C11" s="43" t="s">
        <v>46</v>
      </c>
      <c r="D11" s="43"/>
      <c r="E11" s="43"/>
      <c r="F11" s="43"/>
      <c r="G11" s="43"/>
      <c r="H11" s="43"/>
      <c r="I11" s="43"/>
      <c r="J11" s="43"/>
      <c r="K11" s="2"/>
      <c r="L11" s="2"/>
      <c r="M11" s="2"/>
    </row>
    <row r="12" spans="1:13" ht="15" customHeight="1">
      <c r="B12" s="15" t="s">
        <v>131</v>
      </c>
      <c r="C12" s="43" t="s">
        <v>47</v>
      </c>
      <c r="D12" s="43"/>
      <c r="E12" s="43"/>
      <c r="F12" s="43"/>
      <c r="G12" s="43"/>
      <c r="H12" s="43"/>
      <c r="I12" s="43"/>
      <c r="J12" s="43"/>
    </row>
    <row r="13" spans="1:13" ht="15" customHeight="1">
      <c r="B13" s="33" t="s">
        <v>24</v>
      </c>
      <c r="C13" s="41" t="s">
        <v>132</v>
      </c>
      <c r="D13" s="41"/>
      <c r="E13" s="41"/>
      <c r="F13" s="41"/>
      <c r="G13" s="41"/>
      <c r="H13" s="41"/>
      <c r="I13" s="41"/>
      <c r="J13" s="41"/>
    </row>
    <row r="14" spans="1:13" ht="15" customHeight="1">
      <c r="B14" s="15" t="s">
        <v>26</v>
      </c>
      <c r="C14" s="43" t="s">
        <v>133</v>
      </c>
      <c r="D14" s="43"/>
      <c r="E14" s="43"/>
      <c r="F14" s="43"/>
      <c r="G14" s="43"/>
      <c r="H14" s="43"/>
      <c r="I14" s="43"/>
      <c r="J14" s="43"/>
      <c r="L14" s="34"/>
    </row>
    <row r="15" spans="1:13" ht="15" customHeight="1">
      <c r="B15" s="15" t="s">
        <v>28</v>
      </c>
      <c r="C15" s="41" t="s">
        <v>165</v>
      </c>
      <c r="D15" s="41"/>
      <c r="E15" s="41"/>
      <c r="F15" s="41"/>
      <c r="G15" s="41"/>
      <c r="H15" s="41"/>
      <c r="I15" s="41"/>
      <c r="J15" s="41"/>
    </row>
    <row r="16" spans="1:13" ht="21" customHeight="1">
      <c r="B16" s="49" t="s">
        <v>63</v>
      </c>
      <c r="C16" s="16" t="s">
        <v>31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32</v>
      </c>
    </row>
    <row r="17" spans="2:10" ht="21" customHeight="1">
      <c r="B17" s="49"/>
      <c r="C17" s="21" t="s">
        <v>53</v>
      </c>
      <c r="D17" s="21" t="s">
        <v>53</v>
      </c>
      <c r="E17" s="21" t="s">
        <v>53</v>
      </c>
      <c r="F17" s="21" t="s">
        <v>53</v>
      </c>
      <c r="G17" s="21">
        <v>0.8</v>
      </c>
      <c r="H17" s="21" t="s">
        <v>53</v>
      </c>
      <c r="I17" s="21" t="s">
        <v>53</v>
      </c>
      <c r="J17" s="36"/>
    </row>
    <row r="18" spans="2:10" ht="18" customHeight="1">
      <c r="B18" s="40" t="s">
        <v>54</v>
      </c>
      <c r="C18" s="50">
        <f>IFERROR(G18/G19,"-")</f>
        <v>1</v>
      </c>
      <c r="D18" s="50"/>
      <c r="E18" s="51" t="s">
        <v>166</v>
      </c>
      <c r="F18" s="51"/>
      <c r="G18" s="51">
        <v>6</v>
      </c>
      <c r="H18" s="51"/>
      <c r="I18" s="51"/>
      <c r="J18" s="51"/>
    </row>
    <row r="19" spans="2:10" ht="15.75" customHeight="1">
      <c r="B19" s="40"/>
      <c r="C19" s="50"/>
      <c r="D19" s="50"/>
      <c r="E19" s="51" t="s">
        <v>167</v>
      </c>
      <c r="F19" s="51"/>
      <c r="G19" s="57">
        <v>6</v>
      </c>
      <c r="H19" s="57"/>
      <c r="I19" s="57"/>
      <c r="J19" s="57"/>
    </row>
    <row r="20" spans="2:10" ht="15.75" customHeight="1"/>
    <row r="21" spans="2:10" ht="15.75" customHeight="1"/>
    <row r="22" spans="2:10" ht="15.75" customHeight="1"/>
    <row r="23" spans="2:10" ht="15.75" customHeight="1"/>
    <row r="24" spans="2:10" ht="21" customHeight="1"/>
    <row r="25" spans="2:10" ht="16.5" customHeight="1"/>
    <row r="26" spans="2:10" ht="16.5" customHeight="1"/>
    <row r="27" spans="2:10" ht="24.75" customHeight="1"/>
    <row r="28" spans="2:10" ht="55.5" customHeight="1"/>
  </sheetData>
  <mergeCells count="21">
    <mergeCell ref="B18:B19"/>
    <mergeCell ref="C18:D19"/>
    <mergeCell ref="E18:F18"/>
    <mergeCell ref="G18:J18"/>
    <mergeCell ref="E19:F19"/>
    <mergeCell ref="G19:J19"/>
    <mergeCell ref="C12:J12"/>
    <mergeCell ref="C13:J13"/>
    <mergeCell ref="C14:J14"/>
    <mergeCell ref="C15:J15"/>
    <mergeCell ref="B16:B17"/>
    <mergeCell ref="C7:J7"/>
    <mergeCell ref="C8:J8"/>
    <mergeCell ref="C9:J9"/>
    <mergeCell ref="C10:J10"/>
    <mergeCell ref="C11:J11"/>
    <mergeCell ref="B2:J2"/>
    <mergeCell ref="C3:J3"/>
    <mergeCell ref="C4:J4"/>
    <mergeCell ref="C5:J5"/>
    <mergeCell ref="C6:J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30"/>
  <sheetViews>
    <sheetView showGridLines="0" zoomScale="75" zoomScaleNormal="75" workbookViewId="0">
      <selection activeCell="C13" sqref="C13:J13"/>
    </sheetView>
  </sheetViews>
  <sheetFormatPr defaultRowHeight="15"/>
  <cols>
    <col min="1" max="1" width="4.7109375" style="3" customWidth="1"/>
    <col min="2" max="2" width="26.7109375" style="3" customWidth="1"/>
    <col min="3" max="10" width="12.7109375" style="3" customWidth="1"/>
    <col min="11" max="11" width="5.140625" style="4" customWidth="1"/>
    <col min="12" max="12" width="9.140625" style="4" customWidth="1"/>
    <col min="13" max="1025" width="9.140625" style="3" customWidth="1"/>
  </cols>
  <sheetData>
    <row r="1" spans="1:10" ht="5.25" customHeight="1"/>
    <row r="2" spans="1:10" ht="21" customHeight="1">
      <c r="A2" s="4"/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0" ht="21" customHeight="1">
      <c r="A3" s="4"/>
      <c r="B3" s="5" t="s">
        <v>2</v>
      </c>
      <c r="C3" s="41" t="s">
        <v>3</v>
      </c>
      <c r="D3" s="41"/>
      <c r="E3" s="41"/>
      <c r="F3" s="41"/>
      <c r="G3" s="41"/>
      <c r="H3" s="41"/>
      <c r="I3" s="41"/>
      <c r="J3" s="41"/>
    </row>
    <row r="4" spans="1:10" ht="21" customHeight="1">
      <c r="A4" s="4"/>
      <c r="B4" s="7" t="s">
        <v>4</v>
      </c>
      <c r="C4" s="41" t="s">
        <v>5</v>
      </c>
      <c r="D4" s="41"/>
      <c r="E4" s="41"/>
      <c r="F4" s="41"/>
      <c r="G4" s="41"/>
      <c r="H4" s="41"/>
      <c r="I4" s="41"/>
      <c r="J4" s="41"/>
    </row>
    <row r="5" spans="1:10" ht="21" customHeight="1">
      <c r="A5" s="4"/>
      <c r="B5" s="7" t="s">
        <v>6</v>
      </c>
      <c r="C5" s="41" t="s">
        <v>7</v>
      </c>
      <c r="D5" s="41"/>
      <c r="E5" s="41"/>
      <c r="F5" s="41"/>
      <c r="G5" s="41"/>
      <c r="H5" s="41"/>
      <c r="I5" s="41"/>
      <c r="J5" s="41"/>
    </row>
    <row r="6" spans="1:10" ht="75" hidden="1" customHeight="1">
      <c r="A6" s="4"/>
      <c r="B6" s="8" t="s">
        <v>8</v>
      </c>
      <c r="C6" s="41" t="s">
        <v>9</v>
      </c>
      <c r="D6" s="41"/>
      <c r="E6" s="41"/>
      <c r="F6" s="41"/>
      <c r="G6" s="41"/>
      <c r="H6" s="41"/>
      <c r="I6" s="41"/>
      <c r="J6" s="41"/>
    </row>
    <row r="7" spans="1:10" ht="21" customHeight="1">
      <c r="A7" s="4"/>
      <c r="B7" s="7" t="s">
        <v>10</v>
      </c>
      <c r="C7" s="41" t="s">
        <v>11</v>
      </c>
      <c r="D7" s="41"/>
      <c r="E7" s="41"/>
      <c r="F7" s="41"/>
      <c r="G7" s="41"/>
      <c r="H7" s="41"/>
      <c r="I7" s="41"/>
      <c r="J7" s="41"/>
    </row>
    <row r="8" spans="1:10" ht="21" customHeight="1">
      <c r="A8" s="4"/>
      <c r="B8" s="7" t="s">
        <v>12</v>
      </c>
      <c r="C8" s="41" t="s">
        <v>13</v>
      </c>
      <c r="D8" s="41"/>
      <c r="E8" s="41"/>
      <c r="F8" s="41"/>
      <c r="G8" s="41"/>
      <c r="H8" s="41"/>
      <c r="I8" s="41"/>
      <c r="J8" s="41"/>
    </row>
    <row r="9" spans="1:10" ht="21" customHeight="1">
      <c r="A9" s="4"/>
      <c r="B9" s="7" t="s">
        <v>14</v>
      </c>
      <c r="C9" s="41" t="s">
        <v>15</v>
      </c>
      <c r="D9" s="41"/>
      <c r="E9" s="41"/>
      <c r="F9" s="41"/>
      <c r="G9" s="41"/>
      <c r="H9" s="41"/>
      <c r="I9" s="41"/>
      <c r="J9" s="41"/>
    </row>
    <row r="10" spans="1:10" ht="21" customHeight="1">
      <c r="A10" s="4"/>
      <c r="B10" s="7" t="s">
        <v>16</v>
      </c>
      <c r="C10" s="42" t="s">
        <v>17</v>
      </c>
      <c r="D10" s="42"/>
      <c r="E10" s="42"/>
      <c r="F10" s="42"/>
      <c r="G10" s="42"/>
      <c r="H10" s="42"/>
      <c r="I10" s="42"/>
      <c r="J10" s="42"/>
    </row>
    <row r="11" spans="1:10" ht="21" customHeight="1">
      <c r="A11" s="4"/>
      <c r="B11" s="7" t="s">
        <v>18</v>
      </c>
      <c r="C11" s="43" t="s">
        <v>19</v>
      </c>
      <c r="D11" s="43"/>
      <c r="E11" s="43"/>
      <c r="F11" s="43"/>
      <c r="G11" s="43"/>
      <c r="H11" s="43"/>
      <c r="I11" s="43"/>
      <c r="J11" s="43"/>
    </row>
    <row r="12" spans="1:10" ht="35.25" customHeight="1">
      <c r="A12" s="4"/>
      <c r="B12" s="9" t="s">
        <v>20</v>
      </c>
      <c r="C12" s="46" t="s">
        <v>21</v>
      </c>
      <c r="D12" s="46"/>
      <c r="E12" s="46"/>
      <c r="F12" s="46"/>
      <c r="G12" s="46"/>
      <c r="H12" s="46"/>
      <c r="I12" s="46"/>
      <c r="J12" s="46"/>
    </row>
    <row r="13" spans="1:10" ht="72" customHeight="1">
      <c r="A13" s="4"/>
      <c r="B13" s="9" t="s">
        <v>22</v>
      </c>
      <c r="C13" s="43" t="s">
        <v>23</v>
      </c>
      <c r="D13" s="43"/>
      <c r="E13" s="43"/>
      <c r="F13" s="43"/>
      <c r="G13" s="43"/>
      <c r="H13" s="43"/>
      <c r="I13" s="43"/>
      <c r="J13" s="43"/>
    </row>
    <row r="14" spans="1:10" ht="21" customHeight="1">
      <c r="A14" s="4"/>
      <c r="B14" s="7" t="s">
        <v>24</v>
      </c>
      <c r="C14" s="41" t="s">
        <v>25</v>
      </c>
      <c r="D14" s="41"/>
      <c r="E14" s="41"/>
      <c r="F14" s="41"/>
      <c r="G14" s="41"/>
      <c r="H14" s="41"/>
      <c r="I14" s="41"/>
      <c r="J14" s="41"/>
    </row>
    <row r="15" spans="1:10" ht="21" customHeight="1">
      <c r="A15" s="4"/>
      <c r="B15" s="8" t="s">
        <v>26</v>
      </c>
      <c r="C15" s="41" t="s">
        <v>27</v>
      </c>
      <c r="D15" s="41"/>
      <c r="E15" s="41"/>
      <c r="F15" s="41"/>
      <c r="G15" s="41"/>
      <c r="H15" s="41"/>
      <c r="I15" s="41"/>
      <c r="J15" s="41"/>
    </row>
    <row r="16" spans="1:10" ht="21" customHeight="1">
      <c r="A16" s="4"/>
      <c r="B16" s="8" t="s">
        <v>28</v>
      </c>
      <c r="C16" s="41" t="s">
        <v>29</v>
      </c>
      <c r="D16" s="41"/>
      <c r="E16" s="41"/>
      <c r="F16" s="41"/>
      <c r="G16" s="41"/>
      <c r="H16" s="41"/>
      <c r="I16" s="41"/>
      <c r="J16" s="41"/>
    </row>
    <row r="17" spans="1:10" ht="21" customHeight="1">
      <c r="A17" s="4"/>
      <c r="B17" s="44" t="s">
        <v>30</v>
      </c>
      <c r="C17" s="10" t="s">
        <v>31</v>
      </c>
      <c r="D17" s="10">
        <v>2015</v>
      </c>
      <c r="E17" s="10">
        <v>2016</v>
      </c>
      <c r="F17" s="10">
        <v>2017</v>
      </c>
      <c r="G17" s="10">
        <v>2018</v>
      </c>
      <c r="H17" s="10">
        <v>2019</v>
      </c>
      <c r="I17" s="10">
        <v>2020</v>
      </c>
      <c r="J17" s="10" t="s">
        <v>32</v>
      </c>
    </row>
    <row r="18" spans="1:10" ht="21" customHeight="1">
      <c r="A18" s="4"/>
      <c r="B18" s="44"/>
      <c r="C18" s="6"/>
      <c r="D18" s="11"/>
      <c r="E18" s="11"/>
      <c r="F18" s="11"/>
      <c r="G18" s="11"/>
      <c r="H18" s="11"/>
      <c r="I18" s="11"/>
      <c r="J18" s="12">
        <v>1</v>
      </c>
    </row>
    <row r="19" spans="1:10" ht="84.75" customHeight="1">
      <c r="A19" s="4"/>
      <c r="B19" s="44"/>
      <c r="C19" s="45" t="s">
        <v>33</v>
      </c>
      <c r="D19" s="45"/>
      <c r="E19" s="45"/>
      <c r="F19" s="45"/>
      <c r="G19" s="45"/>
      <c r="H19" s="45"/>
      <c r="I19" s="45"/>
      <c r="J19" s="45"/>
    </row>
    <row r="20" spans="1:10" s="4" customFormat="1" ht="21" customHeight="1">
      <c r="B20" s="7" t="s">
        <v>34</v>
      </c>
      <c r="C20" s="41" t="s">
        <v>35</v>
      </c>
      <c r="D20" s="41"/>
      <c r="E20" s="41"/>
      <c r="F20" s="41"/>
      <c r="G20" s="41"/>
      <c r="H20" s="41"/>
      <c r="I20" s="41"/>
      <c r="J20" s="41"/>
    </row>
    <row r="21" spans="1:10" ht="18" customHeight="1"/>
    <row r="22" spans="1:10" ht="18.75" customHeight="1"/>
    <row r="23" spans="1:10" ht="20.25" customHeight="1"/>
    <row r="24" spans="1:10" ht="51.75" customHeight="1"/>
    <row r="25" spans="1:10" ht="18.75" customHeight="1"/>
    <row r="26" spans="1:10" ht="80.25" customHeight="1"/>
    <row r="27" spans="1:10" ht="24.75" customHeight="1"/>
    <row r="28" spans="1:10" ht="39.75" customHeight="1"/>
    <row r="30" spans="1:10" ht="29.25" customHeight="1"/>
  </sheetData>
  <mergeCells count="18">
    <mergeCell ref="B17:B19"/>
    <mergeCell ref="C19:J19"/>
    <mergeCell ref="C20:J20"/>
    <mergeCell ref="C12:J12"/>
    <mergeCell ref="C13:J13"/>
    <mergeCell ref="C14:J14"/>
    <mergeCell ref="C15:J15"/>
    <mergeCell ref="C16:J16"/>
    <mergeCell ref="C7:J7"/>
    <mergeCell ref="C8:J8"/>
    <mergeCell ref="C9:J9"/>
    <mergeCell ref="C10:J10"/>
    <mergeCell ref="C11:J11"/>
    <mergeCell ref="B2:J2"/>
    <mergeCell ref="C3:J3"/>
    <mergeCell ref="C4:J4"/>
    <mergeCell ref="C5:J5"/>
    <mergeCell ref="C6:J6"/>
  </mergeCells>
  <conditionalFormatting sqref="J18">
    <cfRule type="iconSet" priority="2">
      <iconSet iconSet="3ArrowsGray">
        <cfvo type="percent" val="0"/>
        <cfvo type="num" val="2"/>
        <cfvo type="num" val="3"/>
      </iconSet>
    </cfRule>
  </conditionalFormatting>
  <conditionalFormatting sqref="J18">
    <cfRule type="iconSet" priority="3">
      <iconSet iconSet="3ArrowsGray">
        <cfvo type="percent" val="0"/>
        <cfvo type="num" val="2"/>
        <cfvo type="num" val="3"/>
      </iconSet>
    </cfRule>
    <cfRule type="cellIs" dxfId="0" priority="4" operator="between">
      <formula>1</formula>
      <formula>3</formula>
    </cfRule>
    <cfRule type="iconSet" priority="5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51180555555555496" right="0.51180555555555496" top="0.78749999999999998" bottom="0.78749999999999998" header="0.51180555555555496" footer="0.51180555555555496"/>
  <pageSetup paperSize="9" scale="80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E5E5E5"/>
  </sheetPr>
  <dimension ref="A1:AMK19"/>
  <sheetViews>
    <sheetView showGridLines="0" zoomScale="75" zoomScaleNormal="75" workbookViewId="0">
      <selection activeCell="B20" sqref="B20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 customWidth="1"/>
    <col min="12" max="12" width="10.5703125" style="1" customWidth="1"/>
    <col min="13" max="1025" width="9.140625" style="1" customWidth="1"/>
  </cols>
  <sheetData>
    <row r="1" spans="1:18" ht="6" customHeight="1"/>
    <row r="2" spans="1:18" ht="15" customHeight="1">
      <c r="B2" s="40" t="s">
        <v>36</v>
      </c>
      <c r="C2" s="40"/>
      <c r="D2" s="40"/>
      <c r="E2" s="40"/>
      <c r="F2" s="40"/>
      <c r="G2" s="40"/>
      <c r="H2" s="40"/>
      <c r="I2" s="40"/>
      <c r="J2" s="40"/>
    </row>
    <row r="3" spans="1:18" ht="15" customHeight="1">
      <c r="B3" s="13" t="s">
        <v>37</v>
      </c>
      <c r="C3" s="47" t="s">
        <v>38</v>
      </c>
      <c r="D3" s="47"/>
      <c r="E3" s="47"/>
      <c r="F3" s="47"/>
      <c r="G3" s="47"/>
      <c r="H3" s="47"/>
      <c r="I3" s="47"/>
      <c r="J3" s="47"/>
    </row>
    <row r="4" spans="1:18" ht="30.75" customHeight="1">
      <c r="B4" s="13" t="s">
        <v>4</v>
      </c>
      <c r="C4" s="42" t="s">
        <v>39</v>
      </c>
      <c r="D4" s="42"/>
      <c r="E4" s="42"/>
      <c r="F4" s="42"/>
      <c r="G4" s="42"/>
      <c r="H4" s="42"/>
      <c r="I4" s="42"/>
      <c r="J4" s="42"/>
      <c r="L4" s="48"/>
      <c r="M4" s="48"/>
      <c r="N4" s="48"/>
      <c r="O4" s="48"/>
      <c r="P4" s="48"/>
      <c r="Q4" s="48"/>
      <c r="R4" s="48"/>
    </row>
    <row r="5" spans="1:18" ht="15" customHeight="1">
      <c r="B5" s="13" t="s">
        <v>6</v>
      </c>
      <c r="C5" s="42" t="s">
        <v>40</v>
      </c>
      <c r="D5" s="42"/>
      <c r="E5" s="42"/>
      <c r="F5" s="42"/>
      <c r="G5" s="42"/>
      <c r="H5" s="42"/>
      <c r="I5" s="42"/>
      <c r="J5" s="42"/>
    </row>
    <row r="6" spans="1:18" ht="15" customHeight="1">
      <c r="B6" s="13" t="s">
        <v>10</v>
      </c>
      <c r="C6" s="42" t="s">
        <v>41</v>
      </c>
      <c r="D6" s="42"/>
      <c r="E6" s="42"/>
      <c r="F6" s="42"/>
      <c r="G6" s="42"/>
      <c r="H6" s="42"/>
      <c r="I6" s="42"/>
      <c r="J6" s="42"/>
    </row>
    <row r="7" spans="1:18" ht="49.5" customHeight="1">
      <c r="B7" s="13" t="s">
        <v>12</v>
      </c>
      <c r="C7" s="42" t="s">
        <v>42</v>
      </c>
      <c r="D7" s="42"/>
      <c r="E7" s="42"/>
      <c r="F7" s="42"/>
      <c r="G7" s="42"/>
      <c r="H7" s="42"/>
      <c r="I7" s="42"/>
      <c r="J7" s="42"/>
    </row>
    <row r="8" spans="1:18" ht="80.25" customHeight="1">
      <c r="B8" s="13" t="s">
        <v>14</v>
      </c>
      <c r="C8" s="41" t="s">
        <v>43</v>
      </c>
      <c r="D8" s="41"/>
      <c r="E8" s="41"/>
      <c r="F8" s="41"/>
      <c r="G8" s="41"/>
      <c r="H8" s="41"/>
      <c r="I8" s="41"/>
      <c r="J8" s="41"/>
    </row>
    <row r="9" spans="1:18" ht="15" customHeight="1">
      <c r="B9" s="13" t="s">
        <v>16</v>
      </c>
      <c r="C9" s="42" t="s">
        <v>44</v>
      </c>
      <c r="D9" s="42"/>
      <c r="E9" s="42"/>
      <c r="F9" s="42"/>
      <c r="G9" s="42"/>
      <c r="H9" s="42"/>
      <c r="I9" s="42"/>
      <c r="J9" s="42"/>
    </row>
    <row r="10" spans="1:18" ht="15" customHeight="1">
      <c r="B10" s="13" t="s">
        <v>18</v>
      </c>
      <c r="C10" s="42" t="s">
        <v>45</v>
      </c>
      <c r="D10" s="42"/>
      <c r="E10" s="42"/>
      <c r="F10" s="42"/>
      <c r="G10" s="42"/>
      <c r="H10" s="42"/>
      <c r="I10" s="42"/>
      <c r="J10" s="42"/>
    </row>
    <row r="11" spans="1:18" ht="15" customHeight="1">
      <c r="A11" s="2"/>
      <c r="B11" s="13" t="s">
        <v>20</v>
      </c>
      <c r="C11" s="43" t="s">
        <v>46</v>
      </c>
      <c r="D11" s="43"/>
      <c r="E11" s="43"/>
      <c r="F11" s="43"/>
      <c r="G11" s="43"/>
      <c r="H11" s="43"/>
      <c r="I11" s="43"/>
      <c r="J11" s="43"/>
      <c r="K11" s="2"/>
    </row>
    <row r="12" spans="1:18" ht="15" customHeight="1">
      <c r="A12" s="2"/>
      <c r="B12" s="13" t="s">
        <v>22</v>
      </c>
      <c r="C12" s="43" t="s">
        <v>47</v>
      </c>
      <c r="D12" s="43"/>
      <c r="E12" s="43"/>
      <c r="F12" s="43"/>
      <c r="G12" s="43"/>
      <c r="H12" s="43"/>
      <c r="I12" s="43"/>
      <c r="J12" s="43"/>
      <c r="K12" s="2"/>
    </row>
    <row r="13" spans="1:18" ht="15" customHeight="1">
      <c r="B13" s="13" t="s">
        <v>24</v>
      </c>
      <c r="C13" s="42" t="s">
        <v>48</v>
      </c>
      <c r="D13" s="42"/>
      <c r="E13" s="42"/>
      <c r="F13" s="42"/>
      <c r="G13" s="42"/>
      <c r="H13" s="42"/>
      <c r="I13" s="42"/>
      <c r="J13" s="42"/>
    </row>
    <row r="14" spans="1:18" ht="15" customHeight="1">
      <c r="B14" s="13" t="s">
        <v>26</v>
      </c>
      <c r="C14" s="42" t="s">
        <v>49</v>
      </c>
      <c r="D14" s="42"/>
      <c r="E14" s="42"/>
      <c r="F14" s="42"/>
      <c r="G14" s="42"/>
      <c r="H14" s="42"/>
      <c r="I14" s="42"/>
      <c r="J14" s="42"/>
    </row>
    <row r="15" spans="1:18" ht="15" customHeight="1">
      <c r="B15" s="13" t="s">
        <v>50</v>
      </c>
      <c r="C15" s="42" t="s">
        <v>51</v>
      </c>
      <c r="D15" s="42"/>
      <c r="E15" s="42"/>
      <c r="F15" s="42"/>
      <c r="G15" s="42"/>
      <c r="H15" s="42"/>
      <c r="I15" s="42"/>
      <c r="J15" s="42"/>
    </row>
    <row r="16" spans="1:18" ht="21" customHeight="1">
      <c r="A16" s="14"/>
      <c r="B16" s="49" t="s">
        <v>52</v>
      </c>
      <c r="C16" s="16" t="s">
        <v>31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32</v>
      </c>
    </row>
    <row r="17" spans="1:10" ht="21" customHeight="1">
      <c r="A17" s="14"/>
      <c r="B17" s="49"/>
      <c r="C17" s="21" t="s">
        <v>53</v>
      </c>
      <c r="D17" s="22" t="s">
        <v>53</v>
      </c>
      <c r="E17" s="22" t="s">
        <v>53</v>
      </c>
      <c r="F17" s="23">
        <v>0.6</v>
      </c>
      <c r="G17" s="24" t="s">
        <v>53</v>
      </c>
      <c r="H17" s="25">
        <v>0.8</v>
      </c>
      <c r="I17" s="24" t="s">
        <v>53</v>
      </c>
      <c r="J17" s="26">
        <v>1</v>
      </c>
    </row>
    <row r="18" spans="1:10" ht="15" customHeight="1">
      <c r="B18" s="40" t="s">
        <v>54</v>
      </c>
      <c r="C18" s="50">
        <v>72.459999999999994</v>
      </c>
      <c r="D18" s="50"/>
      <c r="E18" s="51" t="s">
        <v>55</v>
      </c>
      <c r="F18" s="51"/>
      <c r="G18" s="51"/>
      <c r="H18" s="51"/>
      <c r="I18" s="51"/>
      <c r="J18" s="51"/>
    </row>
    <row r="19" spans="1:10" ht="15" customHeight="1">
      <c r="B19" s="40"/>
      <c r="C19" s="50"/>
      <c r="D19" s="50"/>
      <c r="E19" s="51" t="s">
        <v>56</v>
      </c>
      <c r="F19" s="51"/>
      <c r="G19" s="51"/>
      <c r="H19" s="51"/>
      <c r="I19" s="51"/>
      <c r="J19" s="51"/>
    </row>
  </sheetData>
  <mergeCells count="22"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B2:J2"/>
    <mergeCell ref="C3:J3"/>
    <mergeCell ref="C4:J4"/>
    <mergeCell ref="L4:R4"/>
    <mergeCell ref="C5:J5"/>
  </mergeCells>
  <conditionalFormatting sqref="J17">
    <cfRule type="iconSet" priority="2">
      <iconSet iconSet="3ArrowsGray">
        <cfvo type="percent" val="0"/>
        <cfvo type="num" val="2"/>
        <cfvo type="num" val="3"/>
      </iconSet>
    </cfRule>
  </conditionalFormatting>
  <pageMargins left="0.51180555555555496" right="0.51180555555555496" top="0.78749999999999998" bottom="0.78749999999999998" header="0.51180555555555496" footer="0.51180555555555496"/>
  <pageSetup paperSize="9" scale="80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5E5E5"/>
    <pageSetUpPr fitToPage="1"/>
  </sheetPr>
  <dimension ref="A1:AMK19"/>
  <sheetViews>
    <sheetView showGridLines="0" zoomScale="75" zoomScaleNormal="75" workbookViewId="0">
      <selection activeCell="G19" sqref="G19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 customWidth="1"/>
    <col min="12" max="12" width="9" style="1" customWidth="1"/>
    <col min="13" max="1025" width="9.140625" style="1" customWidth="1"/>
  </cols>
  <sheetData>
    <row r="1" spans="1:19" ht="6" customHeight="1"/>
    <row r="2" spans="1:19" ht="15" customHeight="1">
      <c r="B2" s="40" t="s">
        <v>36</v>
      </c>
      <c r="C2" s="40"/>
      <c r="D2" s="40"/>
      <c r="E2" s="40"/>
      <c r="F2" s="40"/>
      <c r="G2" s="40"/>
      <c r="H2" s="40"/>
      <c r="I2" s="40"/>
      <c r="J2" s="40"/>
    </row>
    <row r="3" spans="1:19" ht="15" customHeight="1">
      <c r="B3" s="13" t="s">
        <v>37</v>
      </c>
      <c r="C3" s="47" t="s">
        <v>38</v>
      </c>
      <c r="D3" s="47"/>
      <c r="E3" s="47"/>
      <c r="F3" s="47"/>
      <c r="G3" s="47"/>
      <c r="H3" s="47"/>
      <c r="I3" s="47"/>
      <c r="J3" s="47"/>
    </row>
    <row r="4" spans="1:19" ht="15.75" customHeight="1">
      <c r="B4" s="13" t="s">
        <v>4</v>
      </c>
      <c r="C4" s="42" t="s">
        <v>57</v>
      </c>
      <c r="D4" s="42"/>
      <c r="E4" s="42"/>
      <c r="F4" s="42"/>
      <c r="G4" s="42"/>
      <c r="H4" s="42"/>
      <c r="I4" s="42"/>
      <c r="J4" s="42"/>
      <c r="L4" s="48"/>
      <c r="M4" s="48"/>
      <c r="N4" s="48"/>
      <c r="O4" s="48"/>
      <c r="P4" s="48"/>
      <c r="Q4" s="48"/>
      <c r="R4" s="48"/>
      <c r="S4" s="48"/>
    </row>
    <row r="5" spans="1:19" ht="15" customHeight="1">
      <c r="B5" s="13" t="s">
        <v>6</v>
      </c>
      <c r="C5" s="42" t="s">
        <v>58</v>
      </c>
      <c r="D5" s="42"/>
      <c r="E5" s="42"/>
      <c r="F5" s="42"/>
      <c r="G5" s="42"/>
      <c r="H5" s="42"/>
      <c r="I5" s="42"/>
      <c r="J5" s="42"/>
    </row>
    <row r="6" spans="1:19" ht="15" customHeight="1">
      <c r="B6" s="13" t="s">
        <v>10</v>
      </c>
      <c r="C6" s="42" t="s">
        <v>41</v>
      </c>
      <c r="D6" s="42"/>
      <c r="E6" s="42"/>
      <c r="F6" s="42"/>
      <c r="G6" s="42"/>
      <c r="H6" s="42"/>
      <c r="I6" s="42"/>
      <c r="J6" s="42"/>
    </row>
    <row r="7" spans="1:19" ht="48.75" customHeight="1">
      <c r="B7" s="13" t="s">
        <v>12</v>
      </c>
      <c r="C7" s="42" t="s">
        <v>59</v>
      </c>
      <c r="D7" s="42"/>
      <c r="E7" s="42"/>
      <c r="F7" s="42"/>
      <c r="G7" s="42"/>
      <c r="H7" s="42"/>
      <c r="I7" s="42"/>
      <c r="J7" s="42"/>
    </row>
    <row r="8" spans="1:19" ht="81.75" customHeight="1">
      <c r="B8" s="13" t="s">
        <v>14</v>
      </c>
      <c r="C8" s="41" t="s">
        <v>60</v>
      </c>
      <c r="D8" s="41"/>
      <c r="E8" s="41"/>
      <c r="F8" s="41"/>
      <c r="G8" s="41"/>
      <c r="H8" s="41"/>
      <c r="I8" s="41"/>
      <c r="J8" s="41"/>
      <c r="L8" s="27"/>
    </row>
    <row r="9" spans="1:19" ht="15" customHeight="1">
      <c r="B9" s="13" t="s">
        <v>16</v>
      </c>
      <c r="C9" s="42" t="s">
        <v>61</v>
      </c>
      <c r="D9" s="42"/>
      <c r="E9" s="42"/>
      <c r="F9" s="42"/>
      <c r="G9" s="42"/>
      <c r="H9" s="42"/>
      <c r="I9" s="42"/>
      <c r="J9" s="42"/>
    </row>
    <row r="10" spans="1:19" ht="15" customHeight="1">
      <c r="B10" s="13" t="s">
        <v>18</v>
      </c>
      <c r="C10" s="42" t="s">
        <v>45</v>
      </c>
      <c r="D10" s="42"/>
      <c r="E10" s="42"/>
      <c r="F10" s="42"/>
      <c r="G10" s="42"/>
      <c r="H10" s="42"/>
      <c r="I10" s="42"/>
      <c r="J10" s="42"/>
    </row>
    <row r="11" spans="1:19" ht="15" customHeight="1">
      <c r="A11" s="2"/>
      <c r="B11" s="13" t="s">
        <v>20</v>
      </c>
      <c r="C11" s="43" t="s">
        <v>46</v>
      </c>
      <c r="D11" s="43"/>
      <c r="E11" s="43"/>
      <c r="F11" s="43"/>
      <c r="G11" s="43"/>
      <c r="H11" s="43"/>
      <c r="I11" s="43"/>
      <c r="J11" s="43"/>
      <c r="K11" s="2"/>
    </row>
    <row r="12" spans="1:19" ht="15" customHeight="1">
      <c r="A12" s="2"/>
      <c r="B12" s="13" t="s">
        <v>22</v>
      </c>
      <c r="C12" s="43" t="s">
        <v>47</v>
      </c>
      <c r="D12" s="43"/>
      <c r="E12" s="43"/>
      <c r="F12" s="43"/>
      <c r="G12" s="43"/>
      <c r="H12" s="43"/>
      <c r="I12" s="43"/>
      <c r="J12" s="43"/>
      <c r="K12" s="2"/>
    </row>
    <row r="13" spans="1:19" ht="15" customHeight="1">
      <c r="B13" s="13" t="s">
        <v>24</v>
      </c>
      <c r="C13" s="42" t="s">
        <v>48</v>
      </c>
      <c r="D13" s="42"/>
      <c r="E13" s="42"/>
      <c r="F13" s="42"/>
      <c r="G13" s="42"/>
      <c r="H13" s="42"/>
      <c r="I13" s="42"/>
      <c r="J13" s="42"/>
    </row>
    <row r="14" spans="1:19" ht="15" customHeight="1">
      <c r="B14" s="13" t="s">
        <v>26</v>
      </c>
      <c r="C14" s="42" t="s">
        <v>49</v>
      </c>
      <c r="D14" s="42"/>
      <c r="E14" s="42"/>
      <c r="F14" s="42"/>
      <c r="G14" s="42"/>
      <c r="H14" s="42"/>
      <c r="I14" s="42"/>
      <c r="J14" s="42"/>
    </row>
    <row r="15" spans="1:19" ht="15" customHeight="1">
      <c r="B15" s="13" t="s">
        <v>50</v>
      </c>
      <c r="C15" s="42" t="s">
        <v>62</v>
      </c>
      <c r="D15" s="42"/>
      <c r="E15" s="42"/>
      <c r="F15" s="42"/>
      <c r="G15" s="42"/>
      <c r="H15" s="42"/>
      <c r="I15" s="42"/>
      <c r="J15" s="42"/>
    </row>
    <row r="16" spans="1:19" ht="21" customHeight="1">
      <c r="A16" s="14"/>
      <c r="B16" s="49" t="s">
        <v>63</v>
      </c>
      <c r="C16" s="16" t="s">
        <v>31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32</v>
      </c>
    </row>
    <row r="17" spans="1:10" ht="21" customHeight="1">
      <c r="A17" s="14"/>
      <c r="B17" s="49"/>
      <c r="C17" s="21" t="s">
        <v>53</v>
      </c>
      <c r="D17" s="22" t="s">
        <v>53</v>
      </c>
      <c r="E17" s="22" t="s">
        <v>53</v>
      </c>
      <c r="F17" s="24">
        <v>0.6</v>
      </c>
      <c r="G17" s="24" t="s">
        <v>53</v>
      </c>
      <c r="H17" s="24" t="s">
        <v>53</v>
      </c>
      <c r="I17" s="24">
        <v>0.8</v>
      </c>
      <c r="J17" s="26">
        <v>1</v>
      </c>
    </row>
    <row r="18" spans="1:10" ht="15" customHeight="1">
      <c r="B18" s="40" t="s">
        <v>54</v>
      </c>
      <c r="C18" s="50">
        <v>54.3</v>
      </c>
      <c r="D18" s="50"/>
      <c r="E18" s="51" t="s">
        <v>64</v>
      </c>
      <c r="F18" s="51"/>
      <c r="G18" s="51"/>
      <c r="H18" s="51"/>
      <c r="I18" s="51"/>
      <c r="J18" s="51"/>
    </row>
    <row r="19" spans="1:10" ht="15" customHeight="1">
      <c r="B19" s="40"/>
      <c r="C19" s="50"/>
      <c r="D19" s="50"/>
      <c r="E19" s="51" t="s">
        <v>65</v>
      </c>
      <c r="F19" s="51"/>
      <c r="G19" s="51"/>
      <c r="H19" s="51"/>
      <c r="I19" s="51"/>
      <c r="J19" s="51"/>
    </row>
  </sheetData>
  <mergeCells count="22"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B2:J2"/>
    <mergeCell ref="C3:J3"/>
    <mergeCell ref="C4:J4"/>
    <mergeCell ref="L4:S4"/>
    <mergeCell ref="C5:J5"/>
  </mergeCells>
  <conditionalFormatting sqref="J17">
    <cfRule type="iconSet" priority="2">
      <iconSet iconSet="3ArrowsGray">
        <cfvo type="percent" val="0"/>
        <cfvo type="num" val="2"/>
        <cfvo type="num" val="3"/>
      </iconSet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MK19"/>
  <sheetViews>
    <sheetView showGridLines="0" tabSelected="1" zoomScale="75" zoomScaleNormal="75" workbookViewId="0">
      <selection activeCell="G18" sqref="G18:J18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 customWidth="1"/>
    <col min="12" max="12" width="10.5703125" style="1" customWidth="1"/>
    <col min="13" max="1025" width="9.140625" style="1" customWidth="1"/>
  </cols>
  <sheetData>
    <row r="1" spans="1:19" ht="6" customHeight="1"/>
    <row r="2" spans="1:19" ht="15" customHeight="1">
      <c r="B2" s="40" t="s">
        <v>36</v>
      </c>
      <c r="C2" s="40"/>
      <c r="D2" s="40"/>
      <c r="E2" s="40"/>
      <c r="F2" s="40"/>
      <c r="G2" s="40"/>
      <c r="H2" s="40"/>
      <c r="I2" s="40"/>
      <c r="J2" s="40"/>
    </row>
    <row r="3" spans="1:19" ht="15" customHeight="1">
      <c r="B3" s="13" t="s">
        <v>37</v>
      </c>
      <c r="C3" s="47" t="s">
        <v>66</v>
      </c>
      <c r="D3" s="47"/>
      <c r="E3" s="47"/>
      <c r="F3" s="47"/>
      <c r="G3" s="47"/>
      <c r="H3" s="47"/>
      <c r="I3" s="47"/>
      <c r="J3" s="47"/>
    </row>
    <row r="4" spans="1:19" ht="15" customHeight="1">
      <c r="B4" s="13" t="s">
        <v>4</v>
      </c>
      <c r="C4" s="42" t="s">
        <v>67</v>
      </c>
      <c r="D4" s="42"/>
      <c r="E4" s="42"/>
      <c r="F4" s="42"/>
      <c r="G4" s="42"/>
      <c r="H4" s="42"/>
      <c r="I4" s="42"/>
      <c r="J4" s="42"/>
      <c r="L4" s="48"/>
      <c r="M4" s="48"/>
      <c r="N4" s="48"/>
      <c r="O4" s="48"/>
      <c r="P4" s="48"/>
      <c r="Q4" s="48"/>
      <c r="R4" s="48"/>
      <c r="S4" s="48"/>
    </row>
    <row r="5" spans="1:19" ht="15" customHeight="1">
      <c r="B5" s="13" t="s">
        <v>6</v>
      </c>
      <c r="C5" s="42" t="s">
        <v>68</v>
      </c>
      <c r="D5" s="42"/>
      <c r="E5" s="42"/>
      <c r="F5" s="42"/>
      <c r="G5" s="42"/>
      <c r="H5" s="42"/>
      <c r="I5" s="42"/>
      <c r="J5" s="42"/>
    </row>
    <row r="6" spans="1:19" ht="15" customHeight="1">
      <c r="B6" s="13" t="s">
        <v>10</v>
      </c>
      <c r="C6" s="42" t="s">
        <v>41</v>
      </c>
      <c r="D6" s="42"/>
      <c r="E6" s="42"/>
      <c r="F6" s="42"/>
      <c r="G6" s="42"/>
      <c r="H6" s="42"/>
      <c r="I6" s="42"/>
      <c r="J6" s="42"/>
    </row>
    <row r="7" spans="1:19" ht="60.75" customHeight="1">
      <c r="B7" s="13" t="s">
        <v>12</v>
      </c>
      <c r="C7" s="42" t="s">
        <v>69</v>
      </c>
      <c r="D7" s="42"/>
      <c r="E7" s="42"/>
      <c r="F7" s="42"/>
      <c r="G7" s="42"/>
      <c r="H7" s="42"/>
      <c r="I7" s="42"/>
      <c r="J7" s="42"/>
    </row>
    <row r="8" spans="1:19" ht="95.25" customHeight="1">
      <c r="B8" s="13" t="s">
        <v>14</v>
      </c>
      <c r="C8" s="41" t="s">
        <v>70</v>
      </c>
      <c r="D8" s="41"/>
      <c r="E8" s="41"/>
      <c r="F8" s="41"/>
      <c r="G8" s="41"/>
      <c r="H8" s="41"/>
      <c r="I8" s="41"/>
      <c r="J8" s="41"/>
    </row>
    <row r="9" spans="1:19" ht="15" customHeight="1">
      <c r="B9" s="13" t="s">
        <v>16</v>
      </c>
      <c r="C9" s="42" t="s">
        <v>71</v>
      </c>
      <c r="D9" s="42"/>
      <c r="E9" s="42"/>
      <c r="F9" s="42"/>
      <c r="G9" s="42"/>
      <c r="H9" s="42"/>
      <c r="I9" s="42"/>
      <c r="J9" s="42"/>
    </row>
    <row r="10" spans="1:19" ht="44.25" customHeight="1">
      <c r="B10" s="13" t="s">
        <v>18</v>
      </c>
      <c r="C10" s="42" t="s">
        <v>72</v>
      </c>
      <c r="D10" s="42"/>
      <c r="E10" s="42"/>
      <c r="F10" s="42"/>
      <c r="G10" s="42"/>
      <c r="H10" s="42"/>
      <c r="I10" s="42"/>
      <c r="J10" s="42"/>
    </row>
    <row r="11" spans="1:19" ht="15" customHeight="1">
      <c r="A11" s="2"/>
      <c r="B11" s="13" t="s">
        <v>20</v>
      </c>
      <c r="C11" s="43" t="s">
        <v>73</v>
      </c>
      <c r="D11" s="43"/>
      <c r="E11" s="43"/>
      <c r="F11" s="43"/>
      <c r="G11" s="43"/>
      <c r="H11" s="43"/>
      <c r="I11" s="43"/>
      <c r="J11" s="43"/>
      <c r="K11" s="2"/>
    </row>
    <row r="12" spans="1:19" ht="15" customHeight="1">
      <c r="A12" s="2"/>
      <c r="B12" s="13" t="s">
        <v>22</v>
      </c>
      <c r="C12" s="43" t="s">
        <v>47</v>
      </c>
      <c r="D12" s="43"/>
      <c r="E12" s="43"/>
      <c r="F12" s="43"/>
      <c r="G12" s="43"/>
      <c r="H12" s="43"/>
      <c r="I12" s="43"/>
      <c r="J12" s="43"/>
      <c r="K12" s="2"/>
    </row>
    <row r="13" spans="1:19" ht="15" customHeight="1">
      <c r="B13" s="13" t="s">
        <v>24</v>
      </c>
      <c r="C13" s="42" t="s">
        <v>74</v>
      </c>
      <c r="D13" s="42"/>
      <c r="E13" s="42"/>
      <c r="F13" s="42"/>
      <c r="G13" s="42"/>
      <c r="H13" s="42"/>
      <c r="I13" s="42"/>
      <c r="J13" s="42"/>
    </row>
    <row r="14" spans="1:19" ht="15" customHeight="1">
      <c r="B14" s="13" t="s">
        <v>26</v>
      </c>
      <c r="C14" s="42" t="s">
        <v>49</v>
      </c>
      <c r="D14" s="42"/>
      <c r="E14" s="42"/>
      <c r="F14" s="42"/>
      <c r="G14" s="42"/>
      <c r="H14" s="42"/>
      <c r="I14" s="42"/>
      <c r="J14" s="42"/>
    </row>
    <row r="15" spans="1:19" ht="29.25" customHeight="1">
      <c r="B15" s="13" t="s">
        <v>50</v>
      </c>
      <c r="C15" s="42" t="s">
        <v>75</v>
      </c>
      <c r="D15" s="42"/>
      <c r="E15" s="42"/>
      <c r="F15" s="42"/>
      <c r="G15" s="42"/>
      <c r="H15" s="42"/>
      <c r="I15" s="42"/>
      <c r="J15" s="42"/>
    </row>
    <row r="16" spans="1:19" ht="21" customHeight="1">
      <c r="A16" s="14"/>
      <c r="B16" s="49" t="s">
        <v>63</v>
      </c>
      <c r="C16" s="16" t="s">
        <v>31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32</v>
      </c>
    </row>
    <row r="17" spans="1:10" ht="21" customHeight="1">
      <c r="A17" s="14"/>
      <c r="B17" s="49"/>
      <c r="C17" s="21" t="s">
        <v>53</v>
      </c>
      <c r="D17" s="22" t="s">
        <v>53</v>
      </c>
      <c r="E17" s="28">
        <v>0.5</v>
      </c>
      <c r="F17" s="24" t="s">
        <v>53</v>
      </c>
      <c r="G17" s="29">
        <v>0.55000000000000004</v>
      </c>
      <c r="H17" s="24" t="s">
        <v>53</v>
      </c>
      <c r="I17" s="30">
        <v>0.6</v>
      </c>
      <c r="J17" s="26">
        <v>1</v>
      </c>
    </row>
    <row r="18" spans="1:10" ht="15" customHeight="1">
      <c r="B18" s="40" t="s">
        <v>54</v>
      </c>
      <c r="C18" s="52">
        <f>IFERROR(G18/G19,"-")</f>
        <v>1.0909090909090908</v>
      </c>
      <c r="D18" s="52"/>
      <c r="E18" s="51" t="s">
        <v>76</v>
      </c>
      <c r="F18" s="51"/>
      <c r="G18" s="53">
        <v>0.6</v>
      </c>
      <c r="H18" s="53"/>
      <c r="I18" s="53"/>
      <c r="J18" s="53"/>
    </row>
    <row r="19" spans="1:10" ht="13.9" customHeight="1">
      <c r="B19" s="40"/>
      <c r="C19" s="52"/>
      <c r="D19" s="52"/>
      <c r="E19" s="51" t="s">
        <v>77</v>
      </c>
      <c r="F19" s="51"/>
      <c r="G19" s="51">
        <v>0.55000000000000004</v>
      </c>
      <c r="H19" s="51"/>
      <c r="I19" s="51"/>
      <c r="J19" s="51"/>
    </row>
  </sheetData>
  <mergeCells count="22"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B2:J2"/>
    <mergeCell ref="C3:J3"/>
    <mergeCell ref="C4:J4"/>
    <mergeCell ref="L4:S4"/>
    <mergeCell ref="C5:J5"/>
  </mergeCells>
  <conditionalFormatting sqref="J17">
    <cfRule type="iconSet" priority="2">
      <iconSet iconSet="3ArrowsGray">
        <cfvo type="percent" val="0"/>
        <cfvo type="num" val="2"/>
        <cfvo type="num" val="3"/>
      </iconSet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K19"/>
  <sheetViews>
    <sheetView showGridLines="0" zoomScale="75" zoomScaleNormal="75" workbookViewId="0">
      <selection activeCell="C4" sqref="C4:J4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 customWidth="1"/>
    <col min="12" max="12" width="10.5703125" style="1" customWidth="1"/>
    <col min="13" max="1025" width="9.140625" style="1" customWidth="1"/>
  </cols>
  <sheetData>
    <row r="1" spans="1:19" ht="6" customHeight="1"/>
    <row r="2" spans="1:19" ht="15" customHeight="1">
      <c r="B2" s="40" t="s">
        <v>36</v>
      </c>
      <c r="C2" s="40"/>
      <c r="D2" s="40"/>
      <c r="E2" s="40"/>
      <c r="F2" s="40"/>
      <c r="G2" s="40"/>
      <c r="H2" s="40"/>
      <c r="I2" s="40"/>
      <c r="J2" s="40"/>
    </row>
    <row r="3" spans="1:19" ht="15" customHeight="1">
      <c r="B3" s="13" t="s">
        <v>37</v>
      </c>
      <c r="C3" s="47" t="s">
        <v>78</v>
      </c>
      <c r="D3" s="47"/>
      <c r="E3" s="47"/>
      <c r="F3" s="47"/>
      <c r="G3" s="47"/>
      <c r="H3" s="47"/>
      <c r="I3" s="47"/>
      <c r="J3" s="47"/>
    </row>
    <row r="4" spans="1:19" ht="15" customHeight="1">
      <c r="B4" s="13" t="s">
        <v>4</v>
      </c>
      <c r="C4" s="42" t="s">
        <v>79</v>
      </c>
      <c r="D4" s="42"/>
      <c r="E4" s="42"/>
      <c r="F4" s="42"/>
      <c r="G4" s="42"/>
      <c r="H4" s="42"/>
      <c r="I4" s="42"/>
      <c r="J4" s="42"/>
      <c r="L4" s="48"/>
      <c r="M4" s="48"/>
      <c r="N4" s="48"/>
      <c r="O4" s="48"/>
      <c r="P4" s="48"/>
      <c r="Q4" s="48"/>
      <c r="R4" s="48"/>
      <c r="S4" s="48"/>
    </row>
    <row r="5" spans="1:19" ht="15" customHeight="1">
      <c r="B5" s="13" t="s">
        <v>6</v>
      </c>
      <c r="C5" s="42" t="s">
        <v>80</v>
      </c>
      <c r="D5" s="42"/>
      <c r="E5" s="42"/>
      <c r="F5" s="42"/>
      <c r="G5" s="42"/>
      <c r="H5" s="42"/>
      <c r="I5" s="42"/>
      <c r="J5" s="42"/>
    </row>
    <row r="6" spans="1:19" ht="15" customHeight="1">
      <c r="B6" s="13" t="s">
        <v>10</v>
      </c>
      <c r="C6" s="42" t="s">
        <v>41</v>
      </c>
      <c r="D6" s="42"/>
      <c r="E6" s="42"/>
      <c r="F6" s="42"/>
      <c r="G6" s="42"/>
      <c r="H6" s="42"/>
      <c r="I6" s="42"/>
      <c r="J6" s="42"/>
    </row>
    <row r="7" spans="1:19" ht="33.75" customHeight="1">
      <c r="B7" s="13" t="s">
        <v>12</v>
      </c>
      <c r="C7" s="42" t="s">
        <v>81</v>
      </c>
      <c r="D7" s="42"/>
      <c r="E7" s="42"/>
      <c r="F7" s="42"/>
      <c r="G7" s="42"/>
      <c r="H7" s="42"/>
      <c r="I7" s="42"/>
      <c r="J7" s="42"/>
    </row>
    <row r="8" spans="1:19" ht="83.25" customHeight="1">
      <c r="B8" s="13" t="s">
        <v>14</v>
      </c>
      <c r="C8" s="41" t="s">
        <v>82</v>
      </c>
      <c r="D8" s="41"/>
      <c r="E8" s="41"/>
      <c r="F8" s="41"/>
      <c r="G8" s="41"/>
      <c r="H8" s="41"/>
      <c r="I8" s="41"/>
      <c r="J8" s="41"/>
    </row>
    <row r="9" spans="1:19" ht="15" customHeight="1">
      <c r="B9" s="13" t="s">
        <v>16</v>
      </c>
      <c r="C9" s="42" t="s">
        <v>83</v>
      </c>
      <c r="D9" s="42"/>
      <c r="E9" s="42"/>
      <c r="F9" s="42"/>
      <c r="G9" s="42"/>
      <c r="H9" s="42"/>
      <c r="I9" s="42"/>
      <c r="J9" s="42"/>
    </row>
    <row r="10" spans="1:19" ht="15" customHeight="1">
      <c r="B10" s="13" t="s">
        <v>18</v>
      </c>
      <c r="C10" s="42" t="s">
        <v>84</v>
      </c>
      <c r="D10" s="42"/>
      <c r="E10" s="42"/>
      <c r="F10" s="42"/>
      <c r="G10" s="42"/>
      <c r="H10" s="42"/>
      <c r="I10" s="42"/>
      <c r="J10" s="42"/>
    </row>
    <row r="11" spans="1:19" ht="15" customHeight="1">
      <c r="A11" s="2"/>
      <c r="B11" s="13" t="s">
        <v>20</v>
      </c>
      <c r="C11" s="43" t="s">
        <v>46</v>
      </c>
      <c r="D11" s="43"/>
      <c r="E11" s="43"/>
      <c r="F11" s="43"/>
      <c r="G11" s="43"/>
      <c r="H11" s="43"/>
      <c r="I11" s="43"/>
      <c r="J11" s="43"/>
      <c r="K11" s="2"/>
    </row>
    <row r="12" spans="1:19" ht="15" customHeight="1">
      <c r="A12" s="2"/>
      <c r="B12" s="13" t="s">
        <v>22</v>
      </c>
      <c r="C12" s="43" t="s">
        <v>47</v>
      </c>
      <c r="D12" s="43"/>
      <c r="E12" s="43"/>
      <c r="F12" s="43"/>
      <c r="G12" s="43"/>
      <c r="H12" s="43"/>
      <c r="I12" s="43"/>
      <c r="J12" s="43"/>
      <c r="K12" s="2"/>
    </row>
    <row r="13" spans="1:19" ht="15" customHeight="1">
      <c r="B13" s="13" t="s">
        <v>24</v>
      </c>
      <c r="C13" s="42" t="s">
        <v>85</v>
      </c>
      <c r="D13" s="42"/>
      <c r="E13" s="42"/>
      <c r="F13" s="42"/>
      <c r="G13" s="42"/>
      <c r="H13" s="42"/>
      <c r="I13" s="42"/>
      <c r="J13" s="42"/>
    </row>
    <row r="14" spans="1:19" ht="15" customHeight="1">
      <c r="B14" s="13" t="s">
        <v>26</v>
      </c>
      <c r="C14" s="42" t="s">
        <v>49</v>
      </c>
      <c r="D14" s="42"/>
      <c r="E14" s="42"/>
      <c r="F14" s="42"/>
      <c r="G14" s="42"/>
      <c r="H14" s="42"/>
      <c r="I14" s="42"/>
      <c r="J14" s="42"/>
    </row>
    <row r="15" spans="1:19" ht="15" customHeight="1">
      <c r="B15" s="13" t="s">
        <v>50</v>
      </c>
      <c r="C15" s="42" t="s">
        <v>86</v>
      </c>
      <c r="D15" s="42"/>
      <c r="E15" s="42"/>
      <c r="F15" s="42"/>
      <c r="G15" s="42"/>
      <c r="H15" s="42"/>
      <c r="I15" s="42"/>
      <c r="J15" s="42"/>
    </row>
    <row r="16" spans="1:19" ht="21" customHeight="1">
      <c r="A16" s="14"/>
      <c r="B16" s="49" t="s">
        <v>63</v>
      </c>
      <c r="C16" s="16" t="s">
        <v>31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32</v>
      </c>
    </row>
    <row r="17" spans="1:10" ht="21" customHeight="1">
      <c r="A17" s="14"/>
      <c r="B17" s="49"/>
      <c r="C17" s="21" t="s">
        <v>53</v>
      </c>
      <c r="D17" s="22" t="s">
        <v>53</v>
      </c>
      <c r="E17" s="31">
        <v>0.7</v>
      </c>
      <c r="F17" s="31">
        <v>0.7</v>
      </c>
      <c r="G17" s="31">
        <v>0.7</v>
      </c>
      <c r="H17" s="31">
        <v>0.7</v>
      </c>
      <c r="I17" s="31">
        <v>0.7</v>
      </c>
      <c r="J17" s="26">
        <v>1</v>
      </c>
    </row>
    <row r="18" spans="1:10" ht="15" customHeight="1">
      <c r="B18" s="40" t="s">
        <v>54</v>
      </c>
      <c r="C18" s="50">
        <f>IFERROR(G18/G19,"-")</f>
        <v>0.66666666666666663</v>
      </c>
      <c r="D18" s="50"/>
      <c r="E18" s="51" t="s">
        <v>87</v>
      </c>
      <c r="F18" s="51"/>
      <c r="G18" s="51">
        <v>2</v>
      </c>
      <c r="H18" s="51"/>
      <c r="I18" s="51"/>
      <c r="J18" s="51"/>
    </row>
    <row r="19" spans="1:10" ht="13.9" customHeight="1">
      <c r="B19" s="40"/>
      <c r="C19" s="50"/>
      <c r="D19" s="50"/>
      <c r="E19" s="51" t="s">
        <v>88</v>
      </c>
      <c r="F19" s="51"/>
      <c r="G19" s="51">
        <v>3</v>
      </c>
      <c r="H19" s="51"/>
      <c r="I19" s="51"/>
      <c r="J19" s="51"/>
    </row>
  </sheetData>
  <mergeCells count="22"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B2:J2"/>
    <mergeCell ref="C3:J3"/>
    <mergeCell ref="C4:J4"/>
    <mergeCell ref="L4:S4"/>
    <mergeCell ref="C5:J5"/>
  </mergeCells>
  <conditionalFormatting sqref="J17">
    <cfRule type="iconSet" priority="2">
      <iconSet iconSet="3ArrowsGray">
        <cfvo type="percent" val="0"/>
        <cfvo type="num" val="2"/>
        <cfvo type="num" val="3"/>
      </iconSet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K19"/>
  <sheetViews>
    <sheetView showGridLines="0" zoomScale="90" zoomScaleNormal="90" workbookViewId="0">
      <selection activeCell="G19" sqref="G19:J19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 customWidth="1"/>
    <col min="12" max="12" width="10.5703125" style="1" customWidth="1"/>
    <col min="13" max="1025" width="9.140625" style="1" customWidth="1"/>
  </cols>
  <sheetData>
    <row r="1" spans="1:19" ht="6" customHeight="1"/>
    <row r="2" spans="1:19" ht="15" customHeight="1">
      <c r="B2" s="40" t="s">
        <v>36</v>
      </c>
      <c r="C2" s="40"/>
      <c r="D2" s="40"/>
      <c r="E2" s="40"/>
      <c r="F2" s="40"/>
      <c r="G2" s="40"/>
      <c r="H2" s="40"/>
      <c r="I2" s="40"/>
      <c r="J2" s="40"/>
    </row>
    <row r="3" spans="1:19" ht="15" customHeight="1">
      <c r="B3" s="13" t="s">
        <v>37</v>
      </c>
      <c r="C3" s="47" t="s">
        <v>78</v>
      </c>
      <c r="D3" s="47"/>
      <c r="E3" s="47"/>
      <c r="F3" s="47"/>
      <c r="G3" s="47"/>
      <c r="H3" s="47"/>
      <c r="I3" s="47"/>
      <c r="J3" s="47"/>
    </row>
    <row r="4" spans="1:19" ht="15" customHeight="1">
      <c r="B4" s="13" t="s">
        <v>4</v>
      </c>
      <c r="C4" s="42" t="s">
        <v>89</v>
      </c>
      <c r="D4" s="42"/>
      <c r="E4" s="42"/>
      <c r="F4" s="42"/>
      <c r="G4" s="42"/>
      <c r="H4" s="42"/>
      <c r="I4" s="42"/>
      <c r="J4" s="42"/>
      <c r="L4" s="48"/>
      <c r="M4" s="48"/>
      <c r="N4" s="48"/>
      <c r="O4" s="48"/>
      <c r="P4" s="48"/>
      <c r="Q4" s="48"/>
      <c r="R4" s="48"/>
      <c r="S4" s="48"/>
    </row>
    <row r="5" spans="1:19" ht="15" customHeight="1">
      <c r="B5" s="13" t="s">
        <v>6</v>
      </c>
      <c r="C5" s="42" t="s">
        <v>90</v>
      </c>
      <c r="D5" s="42"/>
      <c r="E5" s="42"/>
      <c r="F5" s="42"/>
      <c r="G5" s="42"/>
      <c r="H5" s="42"/>
      <c r="I5" s="42"/>
      <c r="J5" s="42"/>
    </row>
    <row r="6" spans="1:19" ht="15" customHeight="1">
      <c r="B6" s="13" t="s">
        <v>10</v>
      </c>
      <c r="C6" s="42" t="s">
        <v>41</v>
      </c>
      <c r="D6" s="42"/>
      <c r="E6" s="42"/>
      <c r="F6" s="42"/>
      <c r="G6" s="42"/>
      <c r="H6" s="42"/>
      <c r="I6" s="42"/>
      <c r="J6" s="42"/>
    </row>
    <row r="7" spans="1:19" ht="17.25" customHeight="1">
      <c r="B7" s="13" t="s">
        <v>12</v>
      </c>
      <c r="C7" s="42" t="s">
        <v>91</v>
      </c>
      <c r="D7" s="42"/>
      <c r="E7" s="42"/>
      <c r="F7" s="42"/>
      <c r="G7" s="42"/>
      <c r="H7" s="42"/>
      <c r="I7" s="42"/>
      <c r="J7" s="42"/>
    </row>
    <row r="8" spans="1:19" ht="90.75" customHeight="1">
      <c r="B8" s="13" t="s">
        <v>14</v>
      </c>
      <c r="C8" s="54" t="s">
        <v>168</v>
      </c>
      <c r="D8" s="41"/>
      <c r="E8" s="41"/>
      <c r="F8" s="41"/>
      <c r="G8" s="41"/>
      <c r="H8" s="41"/>
      <c r="I8" s="41"/>
      <c r="J8" s="41"/>
    </row>
    <row r="9" spans="1:19" ht="15" customHeight="1">
      <c r="B9" s="13" t="s">
        <v>16</v>
      </c>
      <c r="C9" s="42" t="s">
        <v>61</v>
      </c>
      <c r="D9" s="42"/>
      <c r="E9" s="42"/>
      <c r="F9" s="42"/>
      <c r="G9" s="42"/>
      <c r="H9" s="42"/>
      <c r="I9" s="42"/>
      <c r="J9" s="42"/>
    </row>
    <row r="10" spans="1:19" ht="15" customHeight="1">
      <c r="B10" s="13" t="s">
        <v>18</v>
      </c>
      <c r="C10" s="42" t="s">
        <v>92</v>
      </c>
      <c r="D10" s="42"/>
      <c r="E10" s="42"/>
      <c r="F10" s="42"/>
      <c r="G10" s="42"/>
      <c r="H10" s="42"/>
      <c r="I10" s="42"/>
      <c r="J10" s="42"/>
    </row>
    <row r="11" spans="1:19" ht="15" customHeight="1">
      <c r="A11" s="2"/>
      <c r="B11" s="13" t="s">
        <v>20</v>
      </c>
      <c r="C11" s="43" t="s">
        <v>46</v>
      </c>
      <c r="D11" s="43"/>
      <c r="E11" s="43"/>
      <c r="F11" s="43"/>
      <c r="G11" s="43"/>
      <c r="H11" s="43"/>
      <c r="I11" s="43"/>
      <c r="J11" s="43"/>
      <c r="K11" s="2"/>
    </row>
    <row r="12" spans="1:19" ht="15" customHeight="1">
      <c r="A12" s="2"/>
      <c r="B12" s="13" t="s">
        <v>22</v>
      </c>
      <c r="C12" s="43" t="s">
        <v>47</v>
      </c>
      <c r="D12" s="43"/>
      <c r="E12" s="43"/>
      <c r="F12" s="43"/>
      <c r="G12" s="43"/>
      <c r="H12" s="43"/>
      <c r="I12" s="43"/>
      <c r="J12" s="43"/>
      <c r="K12" s="2"/>
    </row>
    <row r="13" spans="1:19" ht="15" customHeight="1">
      <c r="B13" s="13" t="s">
        <v>24</v>
      </c>
      <c r="C13" s="42" t="s">
        <v>93</v>
      </c>
      <c r="D13" s="42"/>
      <c r="E13" s="42"/>
      <c r="F13" s="42"/>
      <c r="G13" s="42"/>
      <c r="H13" s="42"/>
      <c r="I13" s="42"/>
      <c r="J13" s="42"/>
    </row>
    <row r="14" spans="1:19" ht="15" customHeight="1">
      <c r="B14" s="13" t="s">
        <v>26</v>
      </c>
      <c r="C14" s="42" t="s">
        <v>94</v>
      </c>
      <c r="D14" s="42"/>
      <c r="E14" s="42"/>
      <c r="F14" s="42"/>
      <c r="G14" s="42"/>
      <c r="H14" s="42"/>
      <c r="I14" s="42"/>
      <c r="J14" s="42"/>
    </row>
    <row r="15" spans="1:19" ht="15" customHeight="1">
      <c r="B15" s="13" t="s">
        <v>50</v>
      </c>
      <c r="C15" s="42" t="s">
        <v>95</v>
      </c>
      <c r="D15" s="42"/>
      <c r="E15" s="42"/>
      <c r="F15" s="42"/>
      <c r="G15" s="42"/>
      <c r="H15" s="42"/>
      <c r="I15" s="42"/>
      <c r="J15" s="42"/>
    </row>
    <row r="16" spans="1:19" ht="21" customHeight="1">
      <c r="A16" s="14"/>
      <c r="B16" s="49" t="s">
        <v>63</v>
      </c>
      <c r="C16" s="16" t="s">
        <v>31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32</v>
      </c>
    </row>
    <row r="17" spans="1:10" ht="21" customHeight="1">
      <c r="A17" s="14"/>
      <c r="B17" s="49"/>
      <c r="C17" s="21" t="s">
        <v>53</v>
      </c>
      <c r="D17" s="22" t="s">
        <v>53</v>
      </c>
      <c r="E17" s="31">
        <v>0.8</v>
      </c>
      <c r="F17" s="31">
        <v>0.8</v>
      </c>
      <c r="G17" s="31">
        <v>0.8</v>
      </c>
      <c r="H17" s="31">
        <v>0.8</v>
      </c>
      <c r="I17" s="31">
        <v>0.8</v>
      </c>
      <c r="J17" s="26">
        <v>1</v>
      </c>
    </row>
    <row r="18" spans="1:10" ht="15" customHeight="1">
      <c r="B18" s="40" t="s">
        <v>54</v>
      </c>
      <c r="C18" s="50">
        <f>IFERROR(G18/G19,"-")</f>
        <v>1.0440740824365058</v>
      </c>
      <c r="D18" s="50"/>
      <c r="E18" s="51" t="s">
        <v>96</v>
      </c>
      <c r="F18" s="51"/>
      <c r="G18" s="55">
        <v>51997082.549999997</v>
      </c>
      <c r="H18" s="55"/>
      <c r="I18" s="55"/>
      <c r="J18" s="55"/>
    </row>
    <row r="19" spans="1:10" ht="13.9" customHeight="1">
      <c r="B19" s="40"/>
      <c r="C19" s="50"/>
      <c r="D19" s="50"/>
      <c r="E19" s="51" t="s">
        <v>97</v>
      </c>
      <c r="F19" s="51"/>
      <c r="G19" s="56">
        <v>49802100.659999996</v>
      </c>
      <c r="H19" s="55"/>
      <c r="I19" s="55"/>
      <c r="J19" s="55"/>
    </row>
  </sheetData>
  <mergeCells count="22"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B2:J2"/>
    <mergeCell ref="C3:J3"/>
    <mergeCell ref="C4:J4"/>
    <mergeCell ref="L4:S4"/>
    <mergeCell ref="C5:J5"/>
  </mergeCells>
  <conditionalFormatting sqref="J17">
    <cfRule type="iconSet" priority="2">
      <iconSet iconSet="3ArrowsGray">
        <cfvo type="percent" val="0"/>
        <cfvo type="num" val="2"/>
        <cfvo type="num" val="3"/>
      </iconSet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K19"/>
  <sheetViews>
    <sheetView showGridLines="0" zoomScale="75" zoomScaleNormal="75" workbookViewId="0">
      <selection activeCell="L16" sqref="L16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 customWidth="1"/>
    <col min="12" max="12" width="10.5703125" style="1" customWidth="1"/>
    <col min="13" max="1025" width="9.140625" style="1" customWidth="1"/>
  </cols>
  <sheetData>
    <row r="1" spans="1:19" ht="6" customHeight="1"/>
    <row r="2" spans="1:19" ht="15" customHeight="1">
      <c r="B2" s="40" t="s">
        <v>36</v>
      </c>
      <c r="C2" s="40"/>
      <c r="D2" s="40"/>
      <c r="E2" s="40"/>
      <c r="F2" s="40"/>
      <c r="G2" s="40"/>
      <c r="H2" s="40"/>
      <c r="I2" s="40"/>
      <c r="J2" s="40"/>
    </row>
    <row r="3" spans="1:19" ht="15" customHeight="1">
      <c r="B3" s="13" t="s">
        <v>37</v>
      </c>
      <c r="C3" s="47" t="s">
        <v>78</v>
      </c>
      <c r="D3" s="47"/>
      <c r="E3" s="47"/>
      <c r="F3" s="47"/>
      <c r="G3" s="47"/>
      <c r="H3" s="47"/>
      <c r="I3" s="47"/>
      <c r="J3" s="47"/>
    </row>
    <row r="4" spans="1:19" ht="15" customHeight="1">
      <c r="B4" s="13" t="s">
        <v>4</v>
      </c>
      <c r="C4" s="42" t="s">
        <v>98</v>
      </c>
      <c r="D4" s="42"/>
      <c r="E4" s="42"/>
      <c r="F4" s="42"/>
      <c r="G4" s="42"/>
      <c r="H4" s="42"/>
      <c r="I4" s="42"/>
      <c r="J4" s="42"/>
      <c r="L4" s="48"/>
      <c r="M4" s="48"/>
      <c r="N4" s="48"/>
      <c r="O4" s="48"/>
      <c r="P4" s="48"/>
      <c r="Q4" s="48"/>
      <c r="R4" s="48"/>
      <c r="S4" s="48"/>
    </row>
    <row r="5" spans="1:19" ht="15" customHeight="1">
      <c r="B5" s="13" t="s">
        <v>6</v>
      </c>
      <c r="C5" s="42" t="s">
        <v>99</v>
      </c>
      <c r="D5" s="42"/>
      <c r="E5" s="42"/>
      <c r="F5" s="42"/>
      <c r="G5" s="42"/>
      <c r="H5" s="42"/>
      <c r="I5" s="42"/>
      <c r="J5" s="42"/>
    </row>
    <row r="6" spans="1:19" ht="15" customHeight="1">
      <c r="B6" s="13" t="s">
        <v>10</v>
      </c>
      <c r="C6" s="42" t="s">
        <v>41</v>
      </c>
      <c r="D6" s="42"/>
      <c r="E6" s="42"/>
      <c r="F6" s="42"/>
      <c r="G6" s="42"/>
      <c r="H6" s="42"/>
      <c r="I6" s="42"/>
      <c r="J6" s="42"/>
    </row>
    <row r="7" spans="1:19" ht="15.75" customHeight="1">
      <c r="B7" s="13" t="s">
        <v>12</v>
      </c>
      <c r="C7" s="42" t="s">
        <v>100</v>
      </c>
      <c r="D7" s="42"/>
      <c r="E7" s="42"/>
      <c r="F7" s="42"/>
      <c r="G7" s="42"/>
      <c r="H7" s="42"/>
      <c r="I7" s="42"/>
      <c r="J7" s="42"/>
    </row>
    <row r="8" spans="1:19" ht="92.25" customHeight="1">
      <c r="B8" s="13" t="s">
        <v>14</v>
      </c>
      <c r="C8" s="41" t="s">
        <v>101</v>
      </c>
      <c r="D8" s="41"/>
      <c r="E8" s="41"/>
      <c r="F8" s="41"/>
      <c r="G8" s="41"/>
      <c r="H8" s="41"/>
      <c r="I8" s="41"/>
      <c r="J8" s="41"/>
    </row>
    <row r="9" spans="1:19" ht="15" customHeight="1">
      <c r="B9" s="13" t="s">
        <v>16</v>
      </c>
      <c r="C9" s="42" t="s">
        <v>83</v>
      </c>
      <c r="D9" s="42"/>
      <c r="E9" s="42"/>
      <c r="F9" s="42"/>
      <c r="G9" s="42"/>
      <c r="H9" s="42"/>
      <c r="I9" s="42"/>
      <c r="J9" s="42"/>
    </row>
    <row r="10" spans="1:19" ht="15" customHeight="1">
      <c r="B10" s="13" t="s">
        <v>18</v>
      </c>
      <c r="C10" s="42" t="s">
        <v>102</v>
      </c>
      <c r="D10" s="42"/>
      <c r="E10" s="42"/>
      <c r="F10" s="42"/>
      <c r="G10" s="42"/>
      <c r="H10" s="42"/>
      <c r="I10" s="42"/>
      <c r="J10" s="42"/>
    </row>
    <row r="11" spans="1:19" ht="15" customHeight="1">
      <c r="A11" s="2"/>
      <c r="B11" s="13" t="s">
        <v>20</v>
      </c>
      <c r="C11" s="43" t="s">
        <v>46</v>
      </c>
      <c r="D11" s="43"/>
      <c r="E11" s="43"/>
      <c r="F11" s="43"/>
      <c r="G11" s="43"/>
      <c r="H11" s="43"/>
      <c r="I11" s="43"/>
      <c r="J11" s="43"/>
      <c r="K11" s="2"/>
    </row>
    <row r="12" spans="1:19" ht="15" customHeight="1">
      <c r="A12" s="2"/>
      <c r="B12" s="13" t="s">
        <v>22</v>
      </c>
      <c r="C12" s="43" t="s">
        <v>47</v>
      </c>
      <c r="D12" s="43"/>
      <c r="E12" s="43"/>
      <c r="F12" s="43"/>
      <c r="G12" s="43"/>
      <c r="H12" s="43"/>
      <c r="I12" s="43"/>
      <c r="J12" s="43"/>
      <c r="K12" s="2"/>
    </row>
    <row r="13" spans="1:19" ht="15" customHeight="1">
      <c r="B13" s="13" t="s">
        <v>24</v>
      </c>
      <c r="C13" s="42" t="s">
        <v>48</v>
      </c>
      <c r="D13" s="42"/>
      <c r="E13" s="42"/>
      <c r="F13" s="42"/>
      <c r="G13" s="42"/>
      <c r="H13" s="42"/>
      <c r="I13" s="42"/>
      <c r="J13" s="42"/>
    </row>
    <row r="14" spans="1:19" ht="15" customHeight="1">
      <c r="B14" s="13" t="s">
        <v>26</v>
      </c>
      <c r="C14" s="42" t="s">
        <v>49</v>
      </c>
      <c r="D14" s="42"/>
      <c r="E14" s="42"/>
      <c r="F14" s="42"/>
      <c r="G14" s="42"/>
      <c r="H14" s="42"/>
      <c r="I14" s="42"/>
      <c r="J14" s="42"/>
    </row>
    <row r="15" spans="1:19" ht="15" customHeight="1">
      <c r="B15" s="13" t="s">
        <v>50</v>
      </c>
      <c r="C15" s="42" t="s">
        <v>103</v>
      </c>
      <c r="D15" s="42"/>
      <c r="E15" s="42"/>
      <c r="F15" s="42"/>
      <c r="G15" s="42"/>
      <c r="H15" s="42"/>
      <c r="I15" s="42"/>
      <c r="J15" s="42"/>
    </row>
    <row r="16" spans="1:19" ht="21" customHeight="1">
      <c r="A16" s="14"/>
      <c r="B16" s="49" t="s">
        <v>63</v>
      </c>
      <c r="C16" s="16" t="s">
        <v>31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32</v>
      </c>
    </row>
    <row r="17" spans="1:10" ht="21" customHeight="1">
      <c r="A17" s="14"/>
      <c r="B17" s="49"/>
      <c r="C17" s="21" t="s">
        <v>53</v>
      </c>
      <c r="D17" s="22" t="s">
        <v>53</v>
      </c>
      <c r="E17" s="31">
        <v>0.8</v>
      </c>
      <c r="F17" s="31">
        <v>0.8</v>
      </c>
      <c r="G17" s="31">
        <v>0.8</v>
      </c>
      <c r="H17" s="31">
        <v>0.8</v>
      </c>
      <c r="I17" s="31">
        <v>0.8</v>
      </c>
      <c r="J17" s="26">
        <v>1</v>
      </c>
    </row>
    <row r="18" spans="1:10" ht="15" customHeight="1">
      <c r="B18" s="40" t="s">
        <v>54</v>
      </c>
      <c r="C18" s="50">
        <f>IFERROR(G18/G19,"-")</f>
        <v>0.48</v>
      </c>
      <c r="D18" s="50"/>
      <c r="E18" s="51" t="s">
        <v>104</v>
      </c>
      <c r="F18" s="51"/>
      <c r="G18" s="51">
        <v>24</v>
      </c>
      <c r="H18" s="51"/>
      <c r="I18" s="51"/>
      <c r="J18" s="51"/>
    </row>
    <row r="19" spans="1:10" ht="13.9" customHeight="1">
      <c r="B19" s="40"/>
      <c r="C19" s="50"/>
      <c r="D19" s="50"/>
      <c r="E19" s="51" t="s">
        <v>105</v>
      </c>
      <c r="F19" s="51"/>
      <c r="G19" s="51">
        <v>50</v>
      </c>
      <c r="H19" s="51"/>
      <c r="I19" s="51"/>
      <c r="J19" s="51"/>
    </row>
  </sheetData>
  <mergeCells count="22"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B2:J2"/>
    <mergeCell ref="C3:J3"/>
    <mergeCell ref="C4:J4"/>
    <mergeCell ref="L4:S4"/>
    <mergeCell ref="C5:J5"/>
  </mergeCells>
  <conditionalFormatting sqref="J17">
    <cfRule type="iconSet" priority="2">
      <iconSet iconSet="3ArrowsGray">
        <cfvo type="percent" val="0"/>
        <cfvo type="num" val="2"/>
        <cfvo type="num" val="3"/>
      </iconSet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K19"/>
  <sheetViews>
    <sheetView showGridLines="0" zoomScale="75" zoomScaleNormal="75" workbookViewId="0">
      <selection activeCell="C8" sqref="C8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 customWidth="1"/>
    <col min="12" max="12" width="10.5703125" style="1" customWidth="1"/>
    <col min="13" max="1025" width="9.140625" style="1" customWidth="1"/>
  </cols>
  <sheetData>
    <row r="1" spans="1:19" ht="6" customHeight="1"/>
    <row r="2" spans="1:19" ht="15" customHeight="1">
      <c r="B2" s="40" t="s">
        <v>36</v>
      </c>
      <c r="C2" s="40"/>
      <c r="D2" s="40"/>
      <c r="E2" s="40"/>
      <c r="F2" s="40"/>
      <c r="G2" s="40"/>
      <c r="H2" s="40"/>
      <c r="I2" s="40"/>
      <c r="J2" s="40"/>
    </row>
    <row r="3" spans="1:19" ht="15" customHeight="1">
      <c r="B3" s="13" t="s">
        <v>37</v>
      </c>
      <c r="C3" s="47" t="s">
        <v>78</v>
      </c>
      <c r="D3" s="47"/>
      <c r="E3" s="47"/>
      <c r="F3" s="47"/>
      <c r="G3" s="47"/>
      <c r="H3" s="47"/>
      <c r="I3" s="47"/>
      <c r="J3" s="47"/>
    </row>
    <row r="4" spans="1:19" ht="15" customHeight="1">
      <c r="B4" s="13" t="s">
        <v>4</v>
      </c>
      <c r="C4" s="42" t="s">
        <v>106</v>
      </c>
      <c r="D4" s="42"/>
      <c r="E4" s="42"/>
      <c r="F4" s="42"/>
      <c r="G4" s="42"/>
      <c r="H4" s="42"/>
      <c r="I4" s="42"/>
      <c r="J4" s="42"/>
      <c r="L4" s="48"/>
      <c r="M4" s="48"/>
      <c r="N4" s="48"/>
      <c r="O4" s="48"/>
      <c r="P4" s="48"/>
      <c r="Q4" s="48"/>
      <c r="R4" s="48"/>
      <c r="S4" s="48"/>
    </row>
    <row r="5" spans="1:19" ht="15" customHeight="1">
      <c r="B5" s="13" t="s">
        <v>6</v>
      </c>
      <c r="C5" s="42" t="s">
        <v>107</v>
      </c>
      <c r="D5" s="42"/>
      <c r="E5" s="42"/>
      <c r="F5" s="42"/>
      <c r="G5" s="42"/>
      <c r="H5" s="42"/>
      <c r="I5" s="42"/>
      <c r="J5" s="42"/>
    </row>
    <row r="6" spans="1:19" ht="15" customHeight="1">
      <c r="B6" s="13" t="s">
        <v>10</v>
      </c>
      <c r="C6" s="42" t="s">
        <v>41</v>
      </c>
      <c r="D6" s="42"/>
      <c r="E6" s="42"/>
      <c r="F6" s="42"/>
      <c r="G6" s="42"/>
      <c r="H6" s="42"/>
      <c r="I6" s="42"/>
      <c r="J6" s="42"/>
    </row>
    <row r="7" spans="1:19" ht="29.25" customHeight="1">
      <c r="B7" s="13" t="s">
        <v>12</v>
      </c>
      <c r="C7" s="42" t="s">
        <v>108</v>
      </c>
      <c r="D7" s="42"/>
      <c r="E7" s="42"/>
      <c r="F7" s="42"/>
      <c r="G7" s="42"/>
      <c r="H7" s="42"/>
      <c r="I7" s="42"/>
      <c r="J7" s="42"/>
    </row>
    <row r="8" spans="1:19" ht="78" customHeight="1">
      <c r="B8" s="13" t="s">
        <v>14</v>
      </c>
      <c r="C8" s="41" t="s">
        <v>109</v>
      </c>
      <c r="D8" s="41"/>
      <c r="E8" s="41"/>
      <c r="F8" s="41"/>
      <c r="G8" s="41"/>
      <c r="H8" s="41"/>
      <c r="I8" s="41"/>
      <c r="J8" s="41"/>
    </row>
    <row r="9" spans="1:19" ht="15" customHeight="1">
      <c r="B9" s="13" t="s">
        <v>16</v>
      </c>
      <c r="C9" s="42" t="s">
        <v>110</v>
      </c>
      <c r="D9" s="42"/>
      <c r="E9" s="42"/>
      <c r="F9" s="42"/>
      <c r="G9" s="42"/>
      <c r="H9" s="42"/>
      <c r="I9" s="42"/>
      <c r="J9" s="42"/>
    </row>
    <row r="10" spans="1:19" ht="15" customHeight="1">
      <c r="B10" s="13" t="s">
        <v>18</v>
      </c>
      <c r="C10" s="42" t="s">
        <v>111</v>
      </c>
      <c r="D10" s="42"/>
      <c r="E10" s="42"/>
      <c r="F10" s="42"/>
      <c r="G10" s="42"/>
      <c r="H10" s="42"/>
      <c r="I10" s="42"/>
      <c r="J10" s="42"/>
    </row>
    <row r="11" spans="1:19" ht="15" customHeight="1">
      <c r="A11" s="2"/>
      <c r="B11" s="13" t="s">
        <v>20</v>
      </c>
      <c r="C11" s="43" t="s">
        <v>46</v>
      </c>
      <c r="D11" s="43"/>
      <c r="E11" s="43"/>
      <c r="F11" s="43"/>
      <c r="G11" s="43"/>
      <c r="H11" s="43"/>
      <c r="I11" s="43"/>
      <c r="J11" s="43"/>
      <c r="K11" s="2"/>
    </row>
    <row r="12" spans="1:19" ht="15" customHeight="1">
      <c r="A12" s="2"/>
      <c r="B12" s="13" t="s">
        <v>22</v>
      </c>
      <c r="C12" s="43" t="s">
        <v>47</v>
      </c>
      <c r="D12" s="43"/>
      <c r="E12" s="43"/>
      <c r="F12" s="43"/>
      <c r="G12" s="43"/>
      <c r="H12" s="43"/>
      <c r="I12" s="43"/>
      <c r="J12" s="43"/>
      <c r="K12" s="2"/>
    </row>
    <row r="13" spans="1:19" ht="15" customHeight="1">
      <c r="B13" s="13" t="s">
        <v>24</v>
      </c>
      <c r="C13" s="42" t="s">
        <v>112</v>
      </c>
      <c r="D13" s="42"/>
      <c r="E13" s="42"/>
      <c r="F13" s="42"/>
      <c r="G13" s="42"/>
      <c r="H13" s="42"/>
      <c r="I13" s="42"/>
      <c r="J13" s="42"/>
    </row>
    <row r="14" spans="1:19" ht="15" customHeight="1">
      <c r="B14" s="13" t="s">
        <v>26</v>
      </c>
      <c r="C14" s="42" t="s">
        <v>49</v>
      </c>
      <c r="D14" s="42"/>
      <c r="E14" s="42"/>
      <c r="F14" s="42"/>
      <c r="G14" s="42"/>
      <c r="H14" s="42"/>
      <c r="I14" s="42"/>
      <c r="J14" s="42"/>
    </row>
    <row r="15" spans="1:19" ht="15" customHeight="1">
      <c r="B15" s="13" t="s">
        <v>50</v>
      </c>
      <c r="C15" s="42" t="s">
        <v>113</v>
      </c>
      <c r="D15" s="42"/>
      <c r="E15" s="42"/>
      <c r="F15" s="42"/>
      <c r="G15" s="42"/>
      <c r="H15" s="42"/>
      <c r="I15" s="42"/>
      <c r="J15" s="42"/>
    </row>
    <row r="16" spans="1:19" ht="21" customHeight="1">
      <c r="A16" s="14"/>
      <c r="B16" s="49" t="s">
        <v>63</v>
      </c>
      <c r="C16" s="16" t="s">
        <v>31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32</v>
      </c>
    </row>
    <row r="17" spans="1:10" ht="21" customHeight="1">
      <c r="A17" s="14"/>
      <c r="B17" s="49"/>
      <c r="C17" s="21" t="s">
        <v>53</v>
      </c>
      <c r="D17" s="24" t="s">
        <v>53</v>
      </c>
      <c r="E17" s="22" t="s">
        <v>53</v>
      </c>
      <c r="F17" s="22" t="s">
        <v>53</v>
      </c>
      <c r="G17" s="24">
        <v>1</v>
      </c>
      <c r="H17" s="24" t="s">
        <v>53</v>
      </c>
      <c r="I17" s="22" t="s">
        <v>53</v>
      </c>
      <c r="J17" s="26">
        <v>1</v>
      </c>
    </row>
    <row r="18" spans="1:10" ht="15" customHeight="1">
      <c r="B18" s="40" t="s">
        <v>54</v>
      </c>
      <c r="C18" s="50">
        <f>IFERROR(G18/6,"-")</f>
        <v>0</v>
      </c>
      <c r="D18" s="50"/>
      <c r="E18" s="51" t="s">
        <v>114</v>
      </c>
      <c r="F18" s="51"/>
      <c r="G18" s="51">
        <v>0</v>
      </c>
      <c r="H18" s="51"/>
      <c r="I18" s="51"/>
      <c r="J18" s="51"/>
    </row>
    <row r="19" spans="1:10">
      <c r="B19" s="40"/>
      <c r="C19" s="50"/>
      <c r="D19" s="50"/>
      <c r="E19" s="51"/>
      <c r="F19" s="51"/>
      <c r="G19" s="51"/>
      <c r="H19" s="51"/>
      <c r="I19" s="51"/>
      <c r="J19" s="51"/>
    </row>
  </sheetData>
  <mergeCells count="22"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B2:J2"/>
    <mergeCell ref="C3:J3"/>
    <mergeCell ref="C4:J4"/>
    <mergeCell ref="L4:S4"/>
    <mergeCell ref="C5:J5"/>
  </mergeCells>
  <conditionalFormatting sqref="J17">
    <cfRule type="iconSet" priority="2">
      <iconSet iconSet="3ArrowsGray">
        <cfvo type="percent" val="0"/>
        <cfvo type="num" val="2"/>
        <cfvo type="num" val="3"/>
      </iconSet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6</vt:i4>
      </vt:variant>
    </vt:vector>
  </HeadingPairs>
  <TitlesOfParts>
    <vt:vector size="21" baseType="lpstr">
      <vt:lpstr>CAPA</vt:lpstr>
      <vt:lpstr>Esclarecimentos</vt:lpstr>
      <vt:lpstr>1.1</vt:lpstr>
      <vt:lpstr>1.2</vt:lpstr>
      <vt:lpstr>2.3</vt:lpstr>
      <vt:lpstr>2.4</vt:lpstr>
      <vt:lpstr>2.5</vt:lpstr>
      <vt:lpstr>2.6 </vt:lpstr>
      <vt:lpstr>2.7 </vt:lpstr>
      <vt:lpstr>2.8 </vt:lpstr>
      <vt:lpstr>3.9</vt:lpstr>
      <vt:lpstr>3.10</vt:lpstr>
      <vt:lpstr>3.11</vt:lpstr>
      <vt:lpstr>3.12</vt:lpstr>
      <vt:lpstr>3.13</vt:lpstr>
      <vt:lpstr>'1.1'!Area_de_impressao</vt:lpstr>
      <vt:lpstr>CAPA!Area_de_impressao</vt:lpstr>
      <vt:lpstr>Esclarecimentos!Area_de_impressao</vt:lpstr>
      <vt:lpstr>'1.1'!Z_53509153_A8C2_4604_9917_0EF3EE4396DD_.wvu.PrintArea</vt:lpstr>
      <vt:lpstr>CAPA!Z_53509153_A8C2_4604_9917_0EF3EE4396DD_.wvu.PrintArea</vt:lpstr>
      <vt:lpstr>Esclarecimentos!Z_53509153_A8C2_4604_9917_0EF3EE4396DD_.wvu.PrintArea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Tribunal Regional Federal 1ª Região</dc:creator>
  <cp:lastModifiedBy>Rênia</cp:lastModifiedBy>
  <cp:revision>18</cp:revision>
  <cp:lastPrinted>2014-08-15T12:33:29Z</cp:lastPrinted>
  <dcterms:created xsi:type="dcterms:W3CDTF">2019-02-13T13:20:30Z</dcterms:created>
  <dcterms:modified xsi:type="dcterms:W3CDTF">2019-03-15T16:29:01Z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